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 (9006)5416 60.1%" sheetId="23" r:id="rId1"/>
  </sheets>
  <definedNames>
    <definedName name="_xlnm._FilterDatabase" localSheetId="0" hidden="1">' (9006)5416 60.1%'!$A$4:$AL$142</definedName>
    <definedName name="_xlnm.Print_Titles" localSheetId="0">' (9006)5416 60.1%'!$2:$4</definedName>
    <definedName name="_xlnm.Print_Area" localSheetId="0">' (9006)5416 60.1%'!$A$1:$AI$141</definedName>
  </definedNames>
  <calcPr calcId="144525"/>
</workbook>
</file>

<file path=xl/sharedStrings.xml><?xml version="1.0" encoding="utf-8"?>
<sst xmlns="http://schemas.openxmlformats.org/spreadsheetml/2006/main" count="1290" uniqueCount="477">
  <si>
    <t xml:space="preserve">扶风县2023年度巩固拓展脱贫攻坚成果和乡村振兴项目库明细表 </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</si>
  <si>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</si>
  <si>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</si>
  <si>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</si>
  <si>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</si>
  <si>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</si>
  <si>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</si>
  <si>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</si>
  <si>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</si>
  <si>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</si>
  <si>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</si>
  <si>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</si>
  <si>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</si>
  <si>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</si>
  <si>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</si>
  <si>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</si>
  <si>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脱贫（监测）人口</t>
  </si>
  <si>
    <t>受益总人口</t>
  </si>
  <si>
    <t>联农带农富农机制</t>
  </si>
  <si>
    <t>绩效目标</t>
  </si>
  <si>
    <t>备注</t>
  </si>
  <si>
    <t>镇街</t>
  </si>
  <si>
    <t>镇/办</t>
  </si>
  <si>
    <t>村/社区</t>
  </si>
  <si>
    <t>合计</t>
  </si>
  <si>
    <t>其中：财政衔接资金</t>
  </si>
  <si>
    <t>其中：除财政衔接资金外的资金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</si>
  <si>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</si>
  <si>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</si>
  <si>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</si>
  <si>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</si>
  <si>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</si>
  <si>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</si>
  <si>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</si>
  <si>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</si>
  <si>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</si>
  <si>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</si>
  <si>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</si>
  <si>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</si>
  <si>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</si>
  <si>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</si>
  <si>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</si>
  <si>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</si>
  <si>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一、产业发展</t>
  </si>
  <si>
    <t>1.种植养殖加工服务</t>
  </si>
  <si>
    <r>
      <rPr>
        <sz val="18"/>
        <rFont val="宋体"/>
        <charset val="0"/>
      </rPr>
      <t>2023</t>
    </r>
    <r>
      <rPr>
        <sz val="18"/>
        <rFont val="宋体"/>
        <charset val="134"/>
      </rPr>
      <t>年天度镇晁留村苹果园改造提升项目</t>
    </r>
  </si>
  <si>
    <t>1.智能水肥系统改造提升80亩；
2.购置天盛牌有机肥施肥机1台，型号：2fgq-2.5ylks；
3.铺设防草布6万平方米；
4.绿色果园智能防控系统（包含太阳能诱虫灯4台，粘虫板10400个）80亩；                                        
5.分拣包装车间255平方米（长17米，宽15米，高6米）。</t>
  </si>
  <si>
    <t>天度镇</t>
  </si>
  <si>
    <t>晁留村</t>
  </si>
  <si>
    <t>县农业农村局</t>
  </si>
  <si>
    <t>李彦</t>
  </si>
  <si>
    <t>巩固提升</t>
  </si>
  <si>
    <t>是</t>
  </si>
  <si>
    <t>否</t>
  </si>
  <si>
    <t>壮大集体经济入股项目，投资到扶风县亚宁红甜种植专业合作社进行收益，资产归属权为晁留村股份经济合作社。年吸纳60名（其中脱贫户20名）群众季节性务工，年工资性收入30万元。</t>
  </si>
  <si>
    <t>达产年销售苹果280吨，产值200万元，利润60万元。村集体经济年收益2.25万元。</t>
  </si>
  <si>
    <t>产业</t>
  </si>
  <si>
    <r>
      <rPr>
        <sz val="18"/>
        <rFont val="宋体"/>
        <charset val="0"/>
      </rPr>
      <t>2023</t>
    </r>
    <r>
      <rPr>
        <sz val="18"/>
        <rFont val="宋体"/>
        <charset val="134"/>
      </rPr>
      <t>年天度镇南阳村</t>
    </r>
    <r>
      <rPr>
        <sz val="18"/>
        <rFont val="宋体"/>
        <charset val="0"/>
      </rPr>
      <t>500</t>
    </r>
    <r>
      <rPr>
        <sz val="18"/>
        <rFont val="宋体"/>
        <charset val="134"/>
      </rPr>
      <t>亩小麦良种繁育基地建设项目</t>
    </r>
  </si>
  <si>
    <r>
      <rPr>
        <sz val="18"/>
        <rFont val="宋体"/>
        <charset val="134"/>
      </rPr>
      <t>建设</t>
    </r>
    <r>
      <rPr>
        <sz val="18"/>
        <rFont val="宋体"/>
        <charset val="0"/>
      </rPr>
      <t>500</t>
    </r>
    <r>
      <rPr>
        <sz val="18"/>
        <rFont val="宋体"/>
        <charset val="134"/>
      </rPr>
      <t>亩粮食规模化生产基地，购买小麦良种</t>
    </r>
    <r>
      <rPr>
        <sz val="18"/>
        <rFont val="宋体"/>
        <charset val="0"/>
      </rPr>
      <t>1.5</t>
    </r>
    <r>
      <rPr>
        <sz val="18"/>
        <rFont val="宋体"/>
        <charset val="134"/>
      </rPr>
      <t>万斤，玉米良种</t>
    </r>
    <r>
      <rPr>
        <sz val="18"/>
        <rFont val="宋体"/>
        <charset val="0"/>
      </rPr>
      <t>2000</t>
    </r>
    <r>
      <rPr>
        <sz val="18"/>
        <rFont val="宋体"/>
        <charset val="134"/>
      </rPr>
      <t>斤。</t>
    </r>
  </si>
  <si>
    <t>南阳村</t>
  </si>
  <si>
    <t>项目季节性用工20人，工资性收入2.4万元。示范带动建设1000亩以上小麦良种繁育基地，年流转费收入40万元。村自主经营，由南阳村股份经济合作社经营，资产归属权为南阳村股份经济合作社</t>
  </si>
  <si>
    <r>
      <rPr>
        <sz val="18"/>
        <rFont val="宋体"/>
        <charset val="134"/>
      </rPr>
      <t>项目年产粮食</t>
    </r>
    <r>
      <rPr>
        <sz val="18"/>
        <rFont val="宋体"/>
        <charset val="0"/>
      </rPr>
      <t>90</t>
    </r>
    <r>
      <rPr>
        <sz val="18"/>
        <rFont val="宋体"/>
        <charset val="134"/>
      </rPr>
      <t>万斤，利润总额</t>
    </r>
    <r>
      <rPr>
        <sz val="18"/>
        <rFont val="宋体"/>
        <charset val="0"/>
      </rPr>
      <t>17</t>
    </r>
    <r>
      <rPr>
        <sz val="18"/>
        <rFont val="宋体"/>
        <charset val="134"/>
      </rPr>
      <t>万元。</t>
    </r>
  </si>
  <si>
    <t>经营模式和经营主体再明确</t>
  </si>
  <si>
    <r>
      <rPr>
        <sz val="18"/>
        <rFont val="宋体"/>
        <charset val="0"/>
      </rPr>
      <t>2023</t>
    </r>
    <r>
      <rPr>
        <sz val="18"/>
        <rFont val="宋体"/>
        <charset val="134"/>
      </rPr>
      <t>年城关街道原峪村优质粮食融合发展项目</t>
    </r>
  </si>
  <si>
    <r>
      <rPr>
        <sz val="18"/>
        <rFont val="宋体"/>
        <charset val="0"/>
      </rPr>
      <t>1.</t>
    </r>
    <r>
      <rPr>
        <sz val="18"/>
        <rFont val="宋体"/>
        <charset val="134"/>
      </rPr>
      <t>新建</t>
    </r>
    <r>
      <rPr>
        <sz val="18"/>
        <rFont val="宋体"/>
        <charset val="0"/>
      </rPr>
      <t>1500</t>
    </r>
    <r>
      <rPr>
        <sz val="18"/>
        <rFont val="宋体"/>
        <charset val="134"/>
      </rPr>
      <t>㎡粮食周转库一座；</t>
    </r>
    <r>
      <rPr>
        <sz val="18"/>
        <rFont val="宋体"/>
        <charset val="0"/>
      </rPr>
      <t>2.</t>
    </r>
    <r>
      <rPr>
        <sz val="18"/>
        <rFont val="宋体"/>
        <charset val="134"/>
      </rPr>
      <t>购买</t>
    </r>
    <r>
      <rPr>
        <sz val="18"/>
        <rFont val="宋体"/>
        <charset val="0"/>
      </rPr>
      <t>30</t>
    </r>
    <r>
      <rPr>
        <sz val="18"/>
        <rFont val="宋体"/>
        <charset val="134"/>
      </rPr>
      <t>装载机一台；</t>
    </r>
    <r>
      <rPr>
        <sz val="18"/>
        <rFont val="宋体"/>
        <charset val="0"/>
      </rPr>
      <t>3.</t>
    </r>
    <r>
      <rPr>
        <sz val="18"/>
        <rFont val="宋体"/>
        <charset val="134"/>
      </rPr>
      <t>地面硬化</t>
    </r>
    <r>
      <rPr>
        <sz val="18"/>
        <rFont val="宋体"/>
        <charset val="0"/>
      </rPr>
      <t>1000</t>
    </r>
    <r>
      <rPr>
        <sz val="18"/>
        <rFont val="宋体"/>
        <charset val="134"/>
      </rPr>
      <t>㎡；</t>
    </r>
    <r>
      <rPr>
        <sz val="18"/>
        <rFont val="宋体"/>
        <charset val="0"/>
      </rPr>
      <t>4.</t>
    </r>
    <r>
      <rPr>
        <sz val="18"/>
        <rFont val="宋体"/>
        <charset val="134"/>
      </rPr>
      <t>种植优质粮食</t>
    </r>
    <r>
      <rPr>
        <sz val="18"/>
        <rFont val="宋体"/>
        <charset val="0"/>
      </rPr>
      <t>600</t>
    </r>
    <r>
      <rPr>
        <sz val="18"/>
        <rFont val="宋体"/>
        <charset val="134"/>
      </rPr>
      <t>亩。</t>
    </r>
  </si>
  <si>
    <t>城关街道</t>
  </si>
  <si>
    <t>原峪村</t>
  </si>
  <si>
    <t>项目直接参与农户10人，季节性用工24人，年工资35万元。流转费收入48万元。村级自主经营，归属权为原峪村。</t>
  </si>
  <si>
    <r>
      <rPr>
        <sz val="18"/>
        <rFont val="宋体"/>
        <charset val="134"/>
      </rPr>
      <t>年生产优质粮食</t>
    </r>
    <r>
      <rPr>
        <sz val="18"/>
        <rFont val="宋体"/>
        <charset val="0"/>
      </rPr>
      <t>108</t>
    </r>
    <r>
      <rPr>
        <sz val="18"/>
        <rFont val="宋体"/>
        <charset val="134"/>
      </rPr>
      <t>万斤，产值</t>
    </r>
    <r>
      <rPr>
        <sz val="18"/>
        <rFont val="宋体"/>
        <charset val="0"/>
      </rPr>
      <t>156</t>
    </r>
    <r>
      <rPr>
        <sz val="18"/>
        <rFont val="宋体"/>
        <charset val="134"/>
      </rPr>
      <t>万元，利润</t>
    </r>
    <r>
      <rPr>
        <sz val="18"/>
        <rFont val="宋体"/>
        <charset val="0"/>
      </rPr>
      <t>20.4</t>
    </r>
    <r>
      <rPr>
        <sz val="18"/>
        <rFont val="宋体"/>
        <charset val="134"/>
      </rPr>
      <t>万元。粮食周转库年销售粮食</t>
    </r>
    <r>
      <rPr>
        <sz val="18"/>
        <rFont val="宋体"/>
        <charset val="0"/>
      </rPr>
      <t>1800</t>
    </r>
    <r>
      <rPr>
        <sz val="18"/>
        <rFont val="宋体"/>
        <charset val="134"/>
      </rPr>
      <t>吨，</t>
    </r>
    <r>
      <rPr>
        <sz val="18"/>
        <rFont val="宋体"/>
        <charset val="0"/>
      </rPr>
      <t xml:space="preserve"> </t>
    </r>
    <r>
      <rPr>
        <sz val="18"/>
        <rFont val="宋体"/>
        <charset val="134"/>
      </rPr>
      <t>增收</t>
    </r>
    <r>
      <rPr>
        <sz val="18"/>
        <rFont val="宋体"/>
        <charset val="0"/>
      </rPr>
      <t>10</t>
    </r>
    <r>
      <rPr>
        <sz val="18"/>
        <rFont val="宋体"/>
        <charset val="134"/>
      </rPr>
      <t>万元，</t>
    </r>
    <r>
      <rPr>
        <sz val="18"/>
        <rFont val="宋体"/>
        <charset val="0"/>
      </rPr>
      <t xml:space="preserve"> </t>
    </r>
    <r>
      <rPr>
        <sz val="18"/>
        <rFont val="宋体"/>
        <charset val="134"/>
      </rPr>
      <t>增加村集体经济收入</t>
    </r>
    <r>
      <rPr>
        <sz val="18"/>
        <rFont val="宋体"/>
        <charset val="0"/>
      </rPr>
      <t>30</t>
    </r>
    <r>
      <rPr>
        <sz val="18"/>
        <rFont val="宋体"/>
        <charset val="134"/>
      </rPr>
      <t>万元。</t>
    </r>
  </si>
  <si>
    <r>
      <rPr>
        <sz val="18"/>
        <rFont val="宋体"/>
        <charset val="0"/>
      </rPr>
      <t>2023</t>
    </r>
    <r>
      <rPr>
        <sz val="18"/>
        <rFont val="宋体"/>
        <charset val="134"/>
      </rPr>
      <t>年城关街道西官村育苗基地改造项目</t>
    </r>
  </si>
  <si>
    <r>
      <rPr>
        <sz val="18"/>
        <rFont val="宋体"/>
        <charset val="134"/>
      </rPr>
      <t>新建20座繁育大棚，占地25亩；水肥一体化工作室一座，配备智能水肥一体化控制系统一套，输水管网130米，单棚喷灌系统20个，砂石路1040</t>
    </r>
    <r>
      <rPr>
        <sz val="18"/>
        <color rgb="FFFF0000"/>
        <rFont val="宋体"/>
        <charset val="134"/>
      </rPr>
      <t>米</t>
    </r>
    <r>
      <rPr>
        <sz val="18"/>
        <rFont val="宋体"/>
        <charset val="134"/>
      </rPr>
      <t>，宽4米，厚15公分。拖拉机（旋耕机）1台，种条600万株，有机菌棒600万个。</t>
    </r>
  </si>
  <si>
    <r>
      <rPr>
        <sz val="18"/>
        <rFont val="宋体"/>
        <charset val="134"/>
      </rPr>
      <t>西官村</t>
    </r>
    <r>
      <rPr>
        <sz val="18"/>
        <rFont val="宋体"/>
        <charset val="0"/>
      </rPr>
      <t xml:space="preserve"> </t>
    </r>
  </si>
  <si>
    <t>年季节性用工100人，工资24万元。村级自主经营，归属权为西官村。</t>
  </si>
  <si>
    <r>
      <rPr>
        <sz val="18"/>
        <rFont val="宋体"/>
        <charset val="134"/>
      </rPr>
      <t>项目年利润总额</t>
    </r>
    <r>
      <rPr>
        <sz val="18"/>
        <rFont val="宋体"/>
        <charset val="0"/>
      </rPr>
      <t>34</t>
    </r>
    <r>
      <rPr>
        <sz val="18"/>
        <rFont val="宋体"/>
        <charset val="134"/>
      </rPr>
      <t>万元，村集体每年收益</t>
    </r>
    <r>
      <rPr>
        <sz val="18"/>
        <rFont val="宋体"/>
        <charset val="0"/>
      </rPr>
      <t>10</t>
    </r>
    <r>
      <rPr>
        <sz val="18"/>
        <rFont val="宋体"/>
        <charset val="134"/>
      </rPr>
      <t>万元以上。</t>
    </r>
  </si>
  <si>
    <t>明确资产权属，经营方式；砂石路宽度、厚度</t>
  </si>
  <si>
    <r>
      <rPr>
        <sz val="18"/>
        <rFont val="宋体"/>
        <charset val="0"/>
      </rPr>
      <t>2023</t>
    </r>
    <r>
      <rPr>
        <sz val="18"/>
        <rFont val="宋体"/>
        <charset val="134"/>
      </rPr>
      <t>年段家镇东魏村</t>
    </r>
    <r>
      <rPr>
        <sz val="18"/>
        <rFont val="宋体"/>
        <charset val="0"/>
      </rPr>
      <t>260</t>
    </r>
    <r>
      <rPr>
        <sz val="18"/>
        <rFont val="宋体"/>
        <charset val="134"/>
      </rPr>
      <t>亩规模化红薯种植基地</t>
    </r>
  </si>
  <si>
    <r>
      <rPr>
        <sz val="18"/>
        <rFont val="宋体"/>
        <charset val="134"/>
      </rPr>
      <t>建设</t>
    </r>
    <r>
      <rPr>
        <sz val="18"/>
        <rFont val="宋体"/>
        <charset val="0"/>
      </rPr>
      <t>260</t>
    </r>
    <r>
      <rPr>
        <sz val="18"/>
        <rFont val="宋体"/>
        <charset val="134"/>
      </rPr>
      <t>亩红薯种植基地，购红薯幼苗</t>
    </r>
    <r>
      <rPr>
        <sz val="18"/>
        <rFont val="宋体"/>
        <charset val="0"/>
      </rPr>
      <t>80</t>
    </r>
    <r>
      <rPr>
        <sz val="18"/>
        <rFont val="宋体"/>
        <charset val="134"/>
      </rPr>
      <t>万株、农用膜</t>
    </r>
    <r>
      <rPr>
        <sz val="18"/>
        <rFont val="宋体"/>
        <charset val="0"/>
      </rPr>
      <t>7</t>
    </r>
    <r>
      <rPr>
        <sz val="18"/>
        <rFont val="宋体"/>
        <charset val="134"/>
      </rPr>
      <t>万平方米。</t>
    </r>
  </si>
  <si>
    <t>段家镇</t>
  </si>
  <si>
    <t>东魏村</t>
  </si>
  <si>
    <t>资产归属东魏村股份经济合作社，合作社自主经营，经营主体为东魏村股份经济合作社。项目带动就业24人，人均增加收入1000元</t>
  </si>
  <si>
    <r>
      <rPr>
        <sz val="18"/>
        <rFont val="宋体"/>
        <charset val="134"/>
      </rPr>
      <t>项目年产优质红薯</t>
    </r>
    <r>
      <rPr>
        <sz val="18"/>
        <rFont val="宋体"/>
        <charset val="0"/>
      </rPr>
      <t>156</t>
    </r>
    <r>
      <rPr>
        <sz val="18"/>
        <rFont val="宋体"/>
        <charset val="134"/>
      </rPr>
      <t>万斤，利润</t>
    </r>
    <r>
      <rPr>
        <sz val="18"/>
        <rFont val="宋体"/>
        <charset val="0"/>
      </rPr>
      <t>11</t>
    </r>
    <r>
      <rPr>
        <sz val="18"/>
        <rFont val="宋体"/>
        <charset val="134"/>
      </rPr>
      <t>万元。季节性用工</t>
    </r>
    <r>
      <rPr>
        <sz val="18"/>
        <rFont val="宋体"/>
        <charset val="0"/>
      </rPr>
      <t>60</t>
    </r>
    <r>
      <rPr>
        <sz val="18"/>
        <rFont val="宋体"/>
        <charset val="134"/>
      </rPr>
      <t>人，人均增收</t>
    </r>
    <r>
      <rPr>
        <sz val="18"/>
        <rFont val="宋体"/>
        <charset val="0"/>
      </rPr>
      <t>1900</t>
    </r>
    <r>
      <rPr>
        <sz val="18"/>
        <rFont val="宋体"/>
        <charset val="134"/>
      </rPr>
      <t>元。</t>
    </r>
  </si>
  <si>
    <t>明确经营方式</t>
  </si>
  <si>
    <r>
      <rPr>
        <sz val="18"/>
        <rFont val="宋体"/>
        <charset val="0"/>
      </rPr>
      <t>2023</t>
    </r>
    <r>
      <rPr>
        <sz val="18"/>
        <rFont val="宋体"/>
        <charset val="134"/>
      </rPr>
      <t>年段家镇谷家寨村柿种基地配套提升工程</t>
    </r>
  </si>
  <si>
    <r>
      <rPr>
        <sz val="18"/>
        <rFont val="宋体"/>
        <charset val="134"/>
      </rPr>
      <t>（</t>
    </r>
    <r>
      <rPr>
        <sz val="18"/>
        <rFont val="宋体"/>
        <charset val="0"/>
      </rPr>
      <t>1</t>
    </r>
    <r>
      <rPr>
        <sz val="18"/>
        <rFont val="宋体"/>
        <charset val="134"/>
      </rPr>
      <t>）建立</t>
    </r>
    <r>
      <rPr>
        <sz val="18"/>
        <rFont val="宋体"/>
        <charset val="0"/>
      </rPr>
      <t>500</t>
    </r>
    <r>
      <rPr>
        <sz val="18"/>
        <rFont val="宋体"/>
        <charset val="134"/>
      </rPr>
      <t>吨柿子存储冷库。按照冷库储存标准计算：每立方米储存</t>
    </r>
    <r>
      <rPr>
        <sz val="18"/>
        <rFont val="宋体"/>
        <charset val="0"/>
      </rPr>
      <t>250</t>
    </r>
    <r>
      <rPr>
        <sz val="18"/>
        <rFont val="宋体"/>
        <charset val="134"/>
      </rPr>
      <t>公斤计算，预计存货量</t>
    </r>
    <r>
      <rPr>
        <sz val="18"/>
        <rFont val="宋体"/>
        <charset val="0"/>
      </rPr>
      <t>500</t>
    </r>
    <r>
      <rPr>
        <sz val="18"/>
        <rFont val="宋体"/>
        <charset val="134"/>
      </rPr>
      <t>吨，建成冷库规模为：长</t>
    </r>
    <r>
      <rPr>
        <sz val="18"/>
        <rFont val="宋体"/>
        <charset val="0"/>
      </rPr>
      <t>56</t>
    </r>
    <r>
      <rPr>
        <sz val="18"/>
        <rFont val="宋体"/>
        <charset val="134"/>
      </rPr>
      <t>米</t>
    </r>
    <r>
      <rPr>
        <sz val="18"/>
        <rFont val="宋体"/>
        <charset val="0"/>
      </rPr>
      <t>×</t>
    </r>
    <r>
      <rPr>
        <sz val="18"/>
        <rFont val="宋体"/>
        <charset val="134"/>
      </rPr>
      <t>宽</t>
    </r>
    <r>
      <rPr>
        <sz val="18"/>
        <rFont val="宋体"/>
        <charset val="0"/>
      </rPr>
      <t>6</t>
    </r>
    <r>
      <rPr>
        <sz val="18"/>
        <rFont val="宋体"/>
        <charset val="134"/>
      </rPr>
      <t>米</t>
    </r>
    <r>
      <rPr>
        <sz val="18"/>
        <rFont val="宋体"/>
        <charset val="0"/>
      </rPr>
      <t>×</t>
    </r>
    <r>
      <rPr>
        <sz val="18"/>
        <rFont val="宋体"/>
        <charset val="134"/>
      </rPr>
      <t>高</t>
    </r>
    <r>
      <rPr>
        <sz val="18"/>
        <rFont val="宋体"/>
        <charset val="0"/>
      </rPr>
      <t>6</t>
    </r>
    <r>
      <rPr>
        <sz val="18"/>
        <rFont val="宋体"/>
        <charset val="134"/>
      </rPr>
      <t>米</t>
    </r>
    <r>
      <rPr>
        <sz val="18"/>
        <rFont val="宋体"/>
        <charset val="0"/>
      </rPr>
      <t>=2016</t>
    </r>
    <r>
      <rPr>
        <sz val="18"/>
        <rFont val="宋体"/>
        <charset val="134"/>
      </rPr>
      <t>立方米。</t>
    </r>
    <r>
      <rPr>
        <sz val="18"/>
        <rFont val="宋体"/>
        <charset val="0"/>
      </rPr>
      <t xml:space="preserve">
</t>
    </r>
    <r>
      <rPr>
        <sz val="18"/>
        <rFont val="宋体"/>
        <charset val="134"/>
      </rPr>
      <t>（</t>
    </r>
    <r>
      <rPr>
        <sz val="18"/>
        <rFont val="宋体"/>
        <charset val="0"/>
      </rPr>
      <t>2</t>
    </r>
    <r>
      <rPr>
        <sz val="18"/>
        <rFont val="宋体"/>
        <charset val="134"/>
      </rPr>
      <t>）</t>
    </r>
    <r>
      <rPr>
        <sz val="18"/>
        <rFont val="宋体"/>
        <charset val="0"/>
      </rPr>
      <t>10</t>
    </r>
    <r>
      <rPr>
        <sz val="18"/>
        <rFont val="宋体"/>
        <charset val="134"/>
      </rPr>
      <t>吨冷链运输车</t>
    </r>
    <r>
      <rPr>
        <sz val="18"/>
        <rFont val="宋体"/>
        <charset val="0"/>
      </rPr>
      <t>1</t>
    </r>
    <r>
      <rPr>
        <sz val="18"/>
        <rFont val="宋体"/>
        <charset val="134"/>
      </rPr>
      <t>辆。</t>
    </r>
  </si>
  <si>
    <t>谷家寨</t>
  </si>
  <si>
    <t>资产归属谷家寨村股份经济合作社，合作社自主经营，经营主体为谷家寨村股份经济合作社。直接参与农户8人，人均增收1200元。</t>
  </si>
  <si>
    <r>
      <rPr>
        <sz val="18"/>
        <rFont val="宋体"/>
        <charset val="134"/>
      </rPr>
      <t>本次项目实施后，村集体经济年利润</t>
    </r>
    <r>
      <rPr>
        <sz val="18"/>
        <rFont val="宋体"/>
        <charset val="0"/>
      </rPr>
      <t>17</t>
    </r>
    <r>
      <rPr>
        <sz val="18"/>
        <rFont val="宋体"/>
        <charset val="134"/>
      </rPr>
      <t>万元。直接参与农户</t>
    </r>
    <r>
      <rPr>
        <sz val="18"/>
        <rFont val="宋体"/>
        <charset val="0"/>
      </rPr>
      <t>8</t>
    </r>
    <r>
      <rPr>
        <sz val="18"/>
        <rFont val="宋体"/>
        <charset val="134"/>
      </rPr>
      <t>人，人均增收</t>
    </r>
    <r>
      <rPr>
        <sz val="18"/>
        <rFont val="宋体"/>
        <charset val="0"/>
      </rPr>
      <t>1200</t>
    </r>
    <r>
      <rPr>
        <sz val="18"/>
        <rFont val="宋体"/>
        <charset val="134"/>
      </rPr>
      <t>元。</t>
    </r>
  </si>
  <si>
    <t>明确资产权属，经营方式</t>
  </si>
  <si>
    <r>
      <rPr>
        <sz val="18"/>
        <rFont val="宋体"/>
        <charset val="0"/>
      </rPr>
      <t>2023</t>
    </r>
    <r>
      <rPr>
        <sz val="18"/>
        <rFont val="宋体"/>
        <charset val="134"/>
      </rPr>
      <t>年召公镇袁新村</t>
    </r>
    <r>
      <rPr>
        <sz val="18"/>
        <rFont val="宋体"/>
        <charset val="0"/>
      </rPr>
      <t>300</t>
    </r>
    <r>
      <rPr>
        <sz val="18"/>
        <rFont val="宋体"/>
        <charset val="134"/>
      </rPr>
      <t>亩粮食基地建设项目</t>
    </r>
  </si>
  <si>
    <r>
      <rPr>
        <sz val="18"/>
        <rFont val="宋体"/>
        <charset val="134"/>
      </rPr>
      <t>建设粮食种植基地</t>
    </r>
    <r>
      <rPr>
        <sz val="18"/>
        <rFont val="宋体"/>
        <charset val="0"/>
      </rPr>
      <t>300</t>
    </r>
    <r>
      <rPr>
        <sz val="18"/>
        <rFont val="宋体"/>
        <charset val="134"/>
      </rPr>
      <t>亩，购小麦良种</t>
    </r>
    <r>
      <rPr>
        <sz val="18"/>
        <rFont val="宋体"/>
        <charset val="0"/>
      </rPr>
      <t>4500</t>
    </r>
    <r>
      <rPr>
        <sz val="18"/>
        <rFont val="宋体"/>
        <charset val="134"/>
      </rPr>
      <t>公斤</t>
    </r>
    <r>
      <rPr>
        <sz val="18"/>
        <rFont val="宋体"/>
        <charset val="0"/>
      </rPr>
      <t>.</t>
    </r>
    <r>
      <rPr>
        <sz val="18"/>
        <rFont val="宋体"/>
        <charset val="134"/>
      </rPr>
      <t>玉米种子</t>
    </r>
    <r>
      <rPr>
        <sz val="18"/>
        <rFont val="宋体"/>
        <charset val="0"/>
      </rPr>
      <t>600</t>
    </r>
    <r>
      <rPr>
        <sz val="18"/>
        <rFont val="宋体"/>
        <charset val="134"/>
      </rPr>
      <t>公斤</t>
    </r>
  </si>
  <si>
    <t>召公镇</t>
  </si>
  <si>
    <t>袁新村</t>
  </si>
  <si>
    <t>资产权属归袁新村，村集体合作社自主发展。季节性用工30人，增收3万元。土地流转收入24万元。</t>
  </si>
  <si>
    <t>年生产优质粮食54万斤，产值78万元，利润10.2万元，村集体经济建立长期稳定收入来源，脱贫户143户，469人通过分红增加收入，受益脱贫户满意度90%以上。</t>
  </si>
  <si>
    <r>
      <rPr>
        <sz val="18"/>
        <rFont val="宋体"/>
        <charset val="0"/>
      </rPr>
      <t>2023</t>
    </r>
    <r>
      <rPr>
        <sz val="18"/>
        <rFont val="宋体"/>
        <charset val="134"/>
      </rPr>
      <t>年召公镇召光村</t>
    </r>
    <r>
      <rPr>
        <sz val="18"/>
        <rFont val="宋体"/>
        <charset val="0"/>
      </rPr>
      <t>600</t>
    </r>
    <r>
      <rPr>
        <sz val="18"/>
        <rFont val="宋体"/>
        <charset val="134"/>
      </rPr>
      <t>亩粮食基地建设项目</t>
    </r>
  </si>
  <si>
    <r>
      <rPr>
        <sz val="18"/>
        <rFont val="宋体"/>
        <charset val="134"/>
      </rPr>
      <t>建设粮食种植基地</t>
    </r>
    <r>
      <rPr>
        <sz val="18"/>
        <rFont val="宋体"/>
        <charset val="0"/>
      </rPr>
      <t>600</t>
    </r>
    <r>
      <rPr>
        <sz val="18"/>
        <rFont val="宋体"/>
        <charset val="134"/>
      </rPr>
      <t>亩，，购买小麦良种</t>
    </r>
    <r>
      <rPr>
        <sz val="18"/>
        <rFont val="宋体"/>
        <charset val="0"/>
      </rPr>
      <t>1.8</t>
    </r>
    <r>
      <rPr>
        <sz val="18"/>
        <rFont val="宋体"/>
        <charset val="134"/>
      </rPr>
      <t>万斤，玉米良种</t>
    </r>
    <r>
      <rPr>
        <sz val="18"/>
        <rFont val="宋体"/>
        <charset val="0"/>
      </rPr>
      <t>2400</t>
    </r>
    <r>
      <rPr>
        <sz val="18"/>
        <rFont val="宋体"/>
        <charset val="134"/>
      </rPr>
      <t>斤。</t>
    </r>
    <r>
      <rPr>
        <sz val="18"/>
        <rFont val="宋体"/>
        <charset val="0"/>
      </rPr>
      <t xml:space="preserve">
</t>
    </r>
  </si>
  <si>
    <t>召光村</t>
  </si>
  <si>
    <t>资产权属归召光村，村集体合作社自主发展。季节性用工60人，增收6万元。土地流转收入48万元。</t>
  </si>
  <si>
    <r>
      <rPr>
        <sz val="18"/>
        <rFont val="宋体"/>
        <charset val="134"/>
      </rPr>
      <t>年生产优质粮食</t>
    </r>
    <r>
      <rPr>
        <sz val="18"/>
        <rFont val="宋体"/>
        <charset val="0"/>
      </rPr>
      <t>108</t>
    </r>
    <r>
      <rPr>
        <sz val="18"/>
        <rFont val="宋体"/>
        <charset val="134"/>
      </rPr>
      <t>万斤，产值</t>
    </r>
    <r>
      <rPr>
        <sz val="18"/>
        <rFont val="宋体"/>
        <charset val="0"/>
      </rPr>
      <t>156</t>
    </r>
    <r>
      <rPr>
        <sz val="18"/>
        <rFont val="宋体"/>
        <charset val="134"/>
      </rPr>
      <t>万元，利润</t>
    </r>
    <r>
      <rPr>
        <sz val="18"/>
        <rFont val="宋体"/>
        <charset val="0"/>
      </rPr>
      <t>20.4</t>
    </r>
    <r>
      <rPr>
        <sz val="18"/>
        <rFont val="宋体"/>
        <charset val="134"/>
      </rPr>
      <t>万元。</t>
    </r>
  </si>
  <si>
    <r>
      <rPr>
        <sz val="18"/>
        <rFont val="宋体"/>
        <charset val="0"/>
      </rPr>
      <t>2023</t>
    </r>
    <r>
      <rPr>
        <sz val="18"/>
        <rFont val="宋体"/>
        <charset val="134"/>
      </rPr>
      <t>年召公镇新庄村良种</t>
    </r>
    <r>
      <rPr>
        <sz val="18"/>
        <rFont val="宋体"/>
        <charset val="0"/>
      </rPr>
      <t>400</t>
    </r>
    <r>
      <rPr>
        <sz val="18"/>
        <rFont val="宋体"/>
        <charset val="134"/>
      </rPr>
      <t>亩建设项目</t>
    </r>
  </si>
  <si>
    <r>
      <rPr>
        <sz val="18"/>
        <rFont val="宋体"/>
        <charset val="134"/>
      </rPr>
      <t>建设</t>
    </r>
    <r>
      <rPr>
        <sz val="18"/>
        <rFont val="宋体"/>
        <charset val="0"/>
      </rPr>
      <t>400</t>
    </r>
    <r>
      <rPr>
        <sz val="18"/>
        <rFont val="宋体"/>
        <charset val="134"/>
      </rPr>
      <t>亩粮食生产基地，购置小麦良种</t>
    </r>
    <r>
      <rPr>
        <sz val="18"/>
        <rFont val="宋体"/>
        <charset val="0"/>
      </rPr>
      <t>1.2</t>
    </r>
    <r>
      <rPr>
        <sz val="18"/>
        <rFont val="宋体"/>
        <charset val="134"/>
      </rPr>
      <t>万斤，玉米种子</t>
    </r>
    <r>
      <rPr>
        <sz val="18"/>
        <rFont val="宋体"/>
        <charset val="0"/>
      </rPr>
      <t>1600</t>
    </r>
    <r>
      <rPr>
        <sz val="18"/>
        <rFont val="宋体"/>
        <charset val="134"/>
      </rPr>
      <t>斤。</t>
    </r>
  </si>
  <si>
    <t>新庄村</t>
  </si>
  <si>
    <t>资产权属归新庄村，村集体合作社自主发展。季节性用工40人，增收4万元。土地流转收入32万元。</t>
  </si>
  <si>
    <r>
      <rPr>
        <sz val="18"/>
        <rFont val="宋体"/>
        <charset val="134"/>
      </rPr>
      <t>年生产优质粮食</t>
    </r>
    <r>
      <rPr>
        <sz val="18"/>
        <rFont val="宋体"/>
        <charset val="0"/>
      </rPr>
      <t>72</t>
    </r>
    <r>
      <rPr>
        <sz val="18"/>
        <rFont val="宋体"/>
        <charset val="134"/>
      </rPr>
      <t>万斤，产值</t>
    </r>
    <r>
      <rPr>
        <sz val="18"/>
        <rFont val="宋体"/>
        <charset val="0"/>
      </rPr>
      <t>104</t>
    </r>
    <r>
      <rPr>
        <sz val="18"/>
        <rFont val="宋体"/>
        <charset val="134"/>
      </rPr>
      <t>万元，利润</t>
    </r>
    <r>
      <rPr>
        <sz val="18"/>
        <rFont val="宋体"/>
        <charset val="0"/>
      </rPr>
      <t>13.6</t>
    </r>
    <r>
      <rPr>
        <sz val="18"/>
        <rFont val="宋体"/>
        <charset val="134"/>
      </rPr>
      <t>万元。</t>
    </r>
  </si>
  <si>
    <r>
      <rPr>
        <sz val="18"/>
        <rFont val="宋体"/>
        <charset val="0"/>
      </rPr>
      <t>2023</t>
    </r>
    <r>
      <rPr>
        <sz val="18"/>
        <rFont val="宋体"/>
        <charset val="134"/>
      </rPr>
      <t>年召公镇作里村中药材种植基地建设项目</t>
    </r>
  </si>
  <si>
    <t>使用土地100亩种植艾草10万株（当年收购），配套水肥一体化设施，艾草收割机1台。</t>
  </si>
  <si>
    <t>作里村</t>
  </si>
  <si>
    <t>资产权属归作里村，村集体合作社自主发展。年季节性用工30人，工资6万元。土地流转费8万元。</t>
  </si>
  <si>
    <r>
      <rPr>
        <sz val="18"/>
        <rFont val="宋体"/>
        <charset val="134"/>
      </rPr>
      <t>年村集体经济增加收入</t>
    </r>
    <r>
      <rPr>
        <sz val="18"/>
        <rFont val="宋体"/>
        <charset val="0"/>
      </rPr>
      <t>30</t>
    </r>
    <r>
      <rPr>
        <sz val="18"/>
        <rFont val="宋体"/>
        <charset val="134"/>
      </rPr>
      <t>万元。</t>
    </r>
    <r>
      <rPr>
        <sz val="18"/>
        <rFont val="宋体"/>
        <charset val="0"/>
      </rPr>
      <t xml:space="preserve"> </t>
    </r>
  </si>
  <si>
    <r>
      <rPr>
        <sz val="18"/>
        <rFont val="宋体"/>
        <charset val="0"/>
      </rPr>
      <t>2023</t>
    </r>
    <r>
      <rPr>
        <sz val="18"/>
        <rFont val="宋体"/>
        <charset val="134"/>
      </rPr>
      <t>年午井镇强家沟村脱毒红薯育苗基地大棚建设项目</t>
    </r>
  </si>
  <si>
    <r>
      <rPr>
        <sz val="18"/>
        <rFont val="宋体"/>
        <charset val="134"/>
      </rPr>
      <t>新建连栋智能双层温室大棚</t>
    </r>
    <r>
      <rPr>
        <sz val="18"/>
        <rFont val="宋体"/>
        <charset val="0"/>
      </rPr>
      <t>1</t>
    </r>
    <r>
      <rPr>
        <sz val="18"/>
        <rFont val="宋体"/>
        <charset val="134"/>
      </rPr>
      <t>座</t>
    </r>
    <r>
      <rPr>
        <sz val="18"/>
        <rFont val="宋体"/>
        <charset val="0"/>
      </rPr>
      <t>2240</t>
    </r>
    <r>
      <rPr>
        <sz val="18"/>
        <rFont val="宋体"/>
        <charset val="134"/>
      </rPr>
      <t>平方米，长</t>
    </r>
    <r>
      <rPr>
        <sz val="18"/>
        <rFont val="宋体"/>
        <charset val="0"/>
      </rPr>
      <t>80</t>
    </r>
    <r>
      <rPr>
        <sz val="18"/>
        <rFont val="宋体"/>
        <charset val="134"/>
      </rPr>
      <t>米、宽</t>
    </r>
    <r>
      <rPr>
        <sz val="18"/>
        <rFont val="宋体"/>
        <charset val="0"/>
      </rPr>
      <t>28</t>
    </r>
    <r>
      <rPr>
        <sz val="18"/>
        <rFont val="宋体"/>
        <charset val="134"/>
      </rPr>
      <t>米（单棚长</t>
    </r>
    <r>
      <rPr>
        <sz val="18"/>
        <rFont val="宋体"/>
        <charset val="0"/>
      </rPr>
      <t>28</t>
    </r>
    <r>
      <rPr>
        <sz val="18"/>
        <rFont val="宋体"/>
        <charset val="134"/>
      </rPr>
      <t>米、宽</t>
    </r>
    <r>
      <rPr>
        <sz val="18"/>
        <rFont val="宋体"/>
        <charset val="0"/>
      </rPr>
      <t>8</t>
    </r>
    <r>
      <rPr>
        <sz val="18"/>
        <rFont val="宋体"/>
        <charset val="134"/>
      </rPr>
      <t>米共</t>
    </r>
    <r>
      <rPr>
        <sz val="18"/>
        <rFont val="宋体"/>
        <charset val="0"/>
      </rPr>
      <t>10</t>
    </r>
    <r>
      <rPr>
        <sz val="18"/>
        <rFont val="宋体"/>
        <charset val="134"/>
      </rPr>
      <t>栋）（配套降温设备风机</t>
    </r>
    <r>
      <rPr>
        <sz val="18"/>
        <rFont val="宋体"/>
        <charset val="0"/>
      </rPr>
      <t>11</t>
    </r>
    <r>
      <rPr>
        <sz val="18"/>
        <rFont val="宋体"/>
        <charset val="134"/>
      </rPr>
      <t>台、水帘</t>
    </r>
    <r>
      <rPr>
        <sz val="18"/>
        <rFont val="宋体"/>
        <charset val="0"/>
      </rPr>
      <t>114</t>
    </r>
    <r>
      <rPr>
        <sz val="18"/>
        <rFont val="宋体"/>
        <charset val="134"/>
      </rPr>
      <t>平方、外遮阳</t>
    </r>
    <r>
      <rPr>
        <sz val="18"/>
        <rFont val="宋体"/>
        <charset val="0"/>
      </rPr>
      <t>2240</t>
    </r>
    <r>
      <rPr>
        <sz val="18"/>
        <rFont val="宋体"/>
        <charset val="134"/>
      </rPr>
      <t>平方米，保温棉被</t>
    </r>
    <r>
      <rPr>
        <sz val="18"/>
        <rFont val="宋体"/>
        <charset val="0"/>
      </rPr>
      <t>2800</t>
    </r>
    <r>
      <rPr>
        <sz val="18"/>
        <rFont val="宋体"/>
        <charset val="134"/>
      </rPr>
      <t>平方米，防草地布</t>
    </r>
    <r>
      <rPr>
        <sz val="18"/>
        <rFont val="宋体"/>
        <charset val="0"/>
      </rPr>
      <t>2240</t>
    </r>
    <r>
      <rPr>
        <sz val="18"/>
        <rFont val="宋体"/>
        <charset val="134"/>
      </rPr>
      <t>平方米、移动式育苗苗床</t>
    </r>
    <r>
      <rPr>
        <sz val="18"/>
        <rFont val="宋体"/>
        <charset val="0"/>
      </rPr>
      <t>1620</t>
    </r>
    <r>
      <rPr>
        <sz val="18"/>
        <rFont val="宋体"/>
        <charset val="134"/>
      </rPr>
      <t>平方、温控系统</t>
    </r>
    <r>
      <rPr>
        <sz val="18"/>
        <rFont val="宋体"/>
        <charset val="0"/>
      </rPr>
      <t>1</t>
    </r>
    <r>
      <rPr>
        <sz val="18"/>
        <rFont val="宋体"/>
        <charset val="134"/>
      </rPr>
      <t>套、防虫网宽</t>
    </r>
    <r>
      <rPr>
        <sz val="18"/>
        <rFont val="宋体"/>
        <charset val="0"/>
      </rPr>
      <t>1.5</t>
    </r>
    <r>
      <rPr>
        <sz val="18"/>
        <rFont val="宋体"/>
        <charset val="134"/>
      </rPr>
      <t>、长</t>
    </r>
    <r>
      <rPr>
        <sz val="18"/>
        <rFont val="宋体"/>
        <charset val="0"/>
      </rPr>
      <t>249</t>
    </r>
    <r>
      <rPr>
        <sz val="18"/>
        <rFont val="宋体"/>
        <charset val="134"/>
      </rPr>
      <t>米）。购置东方红</t>
    </r>
    <r>
      <rPr>
        <sz val="18"/>
        <rFont val="宋体"/>
        <charset val="0"/>
      </rPr>
      <t>2004#</t>
    </r>
    <r>
      <rPr>
        <sz val="18"/>
        <rFont val="宋体"/>
        <charset val="134"/>
      </rPr>
      <t>拖拉机一台、五征</t>
    </r>
    <r>
      <rPr>
        <sz val="18"/>
        <rFont val="宋体"/>
        <charset val="0"/>
      </rPr>
      <t>504#</t>
    </r>
    <r>
      <rPr>
        <sz val="18"/>
        <rFont val="宋体"/>
        <charset val="134"/>
      </rPr>
      <t>拖拉机一台、深翻犁</t>
    </r>
    <r>
      <rPr>
        <sz val="18"/>
        <rFont val="宋体"/>
        <charset val="0"/>
      </rPr>
      <t>1</t>
    </r>
    <r>
      <rPr>
        <sz val="18"/>
        <rFont val="宋体"/>
        <charset val="134"/>
      </rPr>
      <t>台、旋耕机一台、起垄机一台（定制）、覆膜机一台、红薯收获机一台。</t>
    </r>
  </si>
  <si>
    <t>午井镇</t>
  </si>
  <si>
    <t>强家沟村</t>
  </si>
  <si>
    <t>项目季节性用工30人，工资性收入4万元。土地流转收入5万元。示范带动农户及周边50户发展红薯种植产业，实现人均亩增收5000元。经营方式为投资入股、经营主体为宝鸡红景源种植专业合作社，资产权属实物归宝鸡红景源种植专业合作社，资金归强家沟村。</t>
  </si>
  <si>
    <r>
      <rPr>
        <sz val="18"/>
        <rFont val="宋体"/>
        <charset val="134"/>
      </rPr>
      <t>年预计生产脱毒红薯种苗</t>
    </r>
    <r>
      <rPr>
        <sz val="18"/>
        <rFont val="宋体"/>
        <charset val="0"/>
      </rPr>
      <t>200</t>
    </r>
    <r>
      <rPr>
        <sz val="18"/>
        <rFont val="宋体"/>
        <charset val="134"/>
      </rPr>
      <t>万株、红薯种薯</t>
    </r>
    <r>
      <rPr>
        <sz val="18"/>
        <rFont val="宋体"/>
        <charset val="0"/>
      </rPr>
      <t>9</t>
    </r>
    <r>
      <rPr>
        <sz val="18"/>
        <rFont val="宋体"/>
        <charset val="134"/>
      </rPr>
      <t>万公斤，实现销售收入</t>
    </r>
    <r>
      <rPr>
        <sz val="18"/>
        <rFont val="宋体"/>
        <charset val="0"/>
      </rPr>
      <t>200</t>
    </r>
    <r>
      <rPr>
        <sz val="18"/>
        <rFont val="宋体"/>
        <charset val="134"/>
      </rPr>
      <t>万元，纯收入</t>
    </r>
    <r>
      <rPr>
        <sz val="18"/>
        <rFont val="宋体"/>
        <charset val="0"/>
      </rPr>
      <t>120</t>
    </r>
    <r>
      <rPr>
        <sz val="18"/>
        <rFont val="宋体"/>
        <charset val="134"/>
      </rPr>
      <t>万元</t>
    </r>
    <r>
      <rPr>
        <sz val="18"/>
        <rFont val="宋体"/>
        <charset val="0"/>
      </rPr>
      <t>,</t>
    </r>
    <r>
      <rPr>
        <sz val="18"/>
        <rFont val="宋体"/>
        <charset val="134"/>
      </rPr>
      <t>可为村集体经济积累</t>
    </r>
    <r>
      <rPr>
        <sz val="18"/>
        <rFont val="宋体"/>
        <charset val="0"/>
      </rPr>
      <t>7.5</t>
    </r>
    <r>
      <rPr>
        <sz val="18"/>
        <rFont val="宋体"/>
        <charset val="134"/>
      </rPr>
      <t>万元。</t>
    </r>
  </si>
  <si>
    <r>
      <rPr>
        <sz val="18"/>
        <rFont val="宋体"/>
        <charset val="0"/>
      </rPr>
      <t>2023</t>
    </r>
    <r>
      <rPr>
        <sz val="18"/>
        <rFont val="宋体"/>
        <charset val="134"/>
      </rPr>
      <t>年午井镇九官村大棚蔬菜基地改造建设项目</t>
    </r>
  </si>
  <si>
    <r>
      <rPr>
        <sz val="18"/>
        <rFont val="宋体"/>
        <charset val="134"/>
      </rPr>
      <t>改造中棚</t>
    </r>
    <r>
      <rPr>
        <sz val="18"/>
        <rFont val="宋体"/>
        <charset val="0"/>
      </rPr>
      <t>300</t>
    </r>
    <r>
      <rPr>
        <sz val="18"/>
        <rFont val="宋体"/>
        <charset val="134"/>
      </rPr>
      <t>座，建设成山东模式冷棚</t>
    </r>
    <r>
      <rPr>
        <sz val="18"/>
        <rFont val="宋体"/>
        <charset val="0"/>
      </rPr>
      <t>20</t>
    </r>
    <r>
      <rPr>
        <sz val="18"/>
        <rFont val="宋体"/>
        <charset val="134"/>
      </rPr>
      <t>座（单棚南北长</t>
    </r>
    <r>
      <rPr>
        <sz val="18"/>
        <rFont val="宋体"/>
        <charset val="0"/>
      </rPr>
      <t>77</t>
    </r>
    <r>
      <rPr>
        <sz val="18"/>
        <rFont val="宋体"/>
        <charset val="134"/>
      </rPr>
      <t>米，东西宽</t>
    </r>
    <r>
      <rPr>
        <sz val="18"/>
        <rFont val="宋体"/>
        <charset val="0"/>
      </rPr>
      <t>14</t>
    </r>
    <r>
      <rPr>
        <sz val="18"/>
        <rFont val="宋体"/>
        <charset val="134"/>
      </rPr>
      <t>米，高</t>
    </r>
    <r>
      <rPr>
        <sz val="18"/>
        <rFont val="宋体"/>
        <charset val="0"/>
      </rPr>
      <t>4.5</t>
    </r>
    <r>
      <rPr>
        <sz val="18"/>
        <rFont val="宋体"/>
        <charset val="134"/>
      </rPr>
      <t>米），包装车间</t>
    </r>
    <r>
      <rPr>
        <sz val="18"/>
        <rFont val="宋体"/>
        <charset val="0"/>
      </rPr>
      <t>1</t>
    </r>
    <r>
      <rPr>
        <sz val="18"/>
        <rFont val="宋体"/>
        <charset val="134"/>
      </rPr>
      <t>座（长</t>
    </r>
    <r>
      <rPr>
        <sz val="18"/>
        <rFont val="宋体"/>
        <charset val="0"/>
      </rPr>
      <t>18</t>
    </r>
    <r>
      <rPr>
        <sz val="18"/>
        <rFont val="宋体"/>
        <charset val="134"/>
      </rPr>
      <t>米、宽</t>
    </r>
    <r>
      <rPr>
        <sz val="18"/>
        <rFont val="宋体"/>
        <charset val="0"/>
      </rPr>
      <t>12.5</t>
    </r>
    <r>
      <rPr>
        <sz val="18"/>
        <rFont val="宋体"/>
        <charset val="134"/>
      </rPr>
      <t>米、高</t>
    </r>
    <r>
      <rPr>
        <sz val="18"/>
        <rFont val="宋体"/>
        <charset val="0"/>
      </rPr>
      <t>6.5</t>
    </r>
    <r>
      <rPr>
        <sz val="18"/>
        <rFont val="宋体"/>
        <charset val="134"/>
      </rPr>
      <t>米），运输车辆</t>
    </r>
    <r>
      <rPr>
        <sz val="18"/>
        <rFont val="宋体"/>
        <charset val="0"/>
      </rPr>
      <t>1</t>
    </r>
    <r>
      <rPr>
        <sz val="18"/>
        <rFont val="宋体"/>
        <charset val="134"/>
      </rPr>
      <t>台（解放牌</t>
    </r>
    <r>
      <rPr>
        <sz val="18"/>
        <rFont val="宋体"/>
        <charset val="0"/>
      </rPr>
      <t>6.8</t>
    </r>
    <r>
      <rPr>
        <sz val="18"/>
        <rFont val="宋体"/>
        <charset val="134"/>
      </rPr>
      <t>米高栏车），田间运输车辆</t>
    </r>
    <r>
      <rPr>
        <sz val="18"/>
        <rFont val="宋体"/>
        <charset val="0"/>
      </rPr>
      <t>2</t>
    </r>
    <r>
      <rPr>
        <sz val="18"/>
        <rFont val="宋体"/>
        <charset val="134"/>
      </rPr>
      <t>台（江淮</t>
    </r>
    <r>
      <rPr>
        <sz val="18"/>
        <rFont val="宋体"/>
        <charset val="0"/>
      </rPr>
      <t>90A</t>
    </r>
    <r>
      <rPr>
        <sz val="18"/>
        <rFont val="宋体"/>
        <charset val="134"/>
      </rPr>
      <t>宽箱）。</t>
    </r>
  </si>
  <si>
    <t>九官村</t>
  </si>
  <si>
    <t>项目季节性用工60人，工资性收入50万元。土地流转收入24万元。经营方式为村级自营，经营主体为九官村，资产权属归九官村。</t>
  </si>
  <si>
    <r>
      <rPr>
        <sz val="18"/>
        <rFont val="宋体"/>
        <charset val="134"/>
      </rPr>
      <t>本项目达产年产优质蔬菜</t>
    </r>
    <r>
      <rPr>
        <sz val="18"/>
        <rFont val="宋体"/>
        <charset val="0"/>
      </rPr>
      <t>160</t>
    </r>
    <r>
      <rPr>
        <sz val="18"/>
        <rFont val="宋体"/>
        <charset val="134"/>
      </rPr>
      <t>万斤，预计收入</t>
    </r>
    <r>
      <rPr>
        <sz val="18"/>
        <rFont val="宋体"/>
        <charset val="0"/>
      </rPr>
      <t>200</t>
    </r>
    <r>
      <rPr>
        <sz val="18"/>
        <rFont val="宋体"/>
        <charset val="134"/>
      </rPr>
      <t>万元，利润</t>
    </r>
    <r>
      <rPr>
        <sz val="18"/>
        <rFont val="宋体"/>
        <charset val="0"/>
      </rPr>
      <t>50</t>
    </r>
    <r>
      <rPr>
        <sz val="18"/>
        <rFont val="宋体"/>
        <charset val="134"/>
      </rPr>
      <t>万元。</t>
    </r>
  </si>
  <si>
    <r>
      <rPr>
        <sz val="18"/>
        <rFont val="宋体"/>
        <charset val="0"/>
      </rPr>
      <t>2023</t>
    </r>
    <r>
      <rPr>
        <sz val="18"/>
        <rFont val="宋体"/>
        <charset val="134"/>
      </rPr>
      <t>年午井镇强家沟村蔬菜种植基地改造提升项目</t>
    </r>
  </si>
  <si>
    <r>
      <rPr>
        <sz val="18"/>
        <rFont val="宋体"/>
        <charset val="134"/>
      </rPr>
      <t>新建标准化蔬菜种植冷棚</t>
    </r>
    <r>
      <rPr>
        <sz val="18"/>
        <rFont val="宋体"/>
        <charset val="0"/>
      </rPr>
      <t>20</t>
    </r>
    <r>
      <rPr>
        <sz val="18"/>
        <rFont val="宋体"/>
        <charset val="134"/>
      </rPr>
      <t>个（单棚规格</t>
    </r>
    <r>
      <rPr>
        <sz val="18"/>
        <rFont val="宋体"/>
        <charset val="0"/>
      </rPr>
      <t>77</t>
    </r>
    <r>
      <rPr>
        <sz val="18"/>
        <rFont val="宋体"/>
        <charset val="134"/>
      </rPr>
      <t>米</t>
    </r>
    <r>
      <rPr>
        <sz val="18"/>
        <rFont val="宋体"/>
        <charset val="0"/>
      </rPr>
      <t>*14</t>
    </r>
    <r>
      <rPr>
        <sz val="18"/>
        <rFont val="宋体"/>
        <charset val="134"/>
      </rPr>
      <t>米</t>
    </r>
    <r>
      <rPr>
        <sz val="18"/>
        <rFont val="宋体"/>
        <charset val="0"/>
      </rPr>
      <t>*4.5</t>
    </r>
    <r>
      <rPr>
        <sz val="18"/>
        <rFont val="宋体"/>
        <charset val="134"/>
      </rPr>
      <t>米），配套全自动水肥一体化设施</t>
    </r>
    <r>
      <rPr>
        <sz val="18"/>
        <rFont val="宋体"/>
        <charset val="0"/>
      </rPr>
      <t>1</t>
    </r>
    <r>
      <rPr>
        <sz val="18"/>
        <rFont val="宋体"/>
        <charset val="134"/>
      </rPr>
      <t>套。</t>
    </r>
  </si>
  <si>
    <t>项目季节性用工40人，工资性收入30万元。经营方式为村级自营，经营主体为强家沟村，资产权属归强家沟村。</t>
  </si>
  <si>
    <t>带贫益贫机制和绩效目标未填</t>
  </si>
  <si>
    <r>
      <rPr>
        <sz val="18"/>
        <rFont val="宋体"/>
        <charset val="0"/>
      </rPr>
      <t>2023</t>
    </r>
    <r>
      <rPr>
        <sz val="18"/>
        <rFont val="宋体"/>
        <charset val="134"/>
      </rPr>
      <t>年法门镇永安村</t>
    </r>
    <r>
      <rPr>
        <sz val="18"/>
        <rFont val="宋体"/>
        <charset val="0"/>
      </rPr>
      <t>300</t>
    </r>
    <r>
      <rPr>
        <sz val="18"/>
        <rFont val="宋体"/>
        <charset val="134"/>
      </rPr>
      <t>亩小麦良种培育项目</t>
    </r>
  </si>
  <si>
    <r>
      <rPr>
        <sz val="18"/>
        <rFont val="宋体"/>
        <charset val="134"/>
      </rPr>
      <t>建设</t>
    </r>
    <r>
      <rPr>
        <sz val="18"/>
        <rFont val="宋体"/>
        <charset val="0"/>
      </rPr>
      <t>300</t>
    </r>
    <r>
      <rPr>
        <sz val="18"/>
        <rFont val="宋体"/>
        <charset val="134"/>
      </rPr>
      <t>亩优质良种种植基地，购置小麦良种</t>
    </r>
    <r>
      <rPr>
        <sz val="18"/>
        <rFont val="宋体"/>
        <charset val="0"/>
      </rPr>
      <t>0.9</t>
    </r>
    <r>
      <rPr>
        <sz val="18"/>
        <rFont val="宋体"/>
        <charset val="134"/>
      </rPr>
      <t>万斤，玉米种子</t>
    </r>
    <r>
      <rPr>
        <sz val="18"/>
        <rFont val="宋体"/>
        <charset val="0"/>
      </rPr>
      <t>1200</t>
    </r>
    <r>
      <rPr>
        <sz val="18"/>
        <rFont val="宋体"/>
        <charset val="134"/>
      </rPr>
      <t>斤。</t>
    </r>
  </si>
  <si>
    <t>法门镇</t>
  </si>
  <si>
    <t>永安村</t>
  </si>
  <si>
    <t>参与农户10人，增收2万元，土地流转收入24万元。
资产归属永安村，自主经营。</t>
  </si>
  <si>
    <r>
      <rPr>
        <sz val="18"/>
        <rFont val="宋体"/>
        <charset val="134"/>
      </rPr>
      <t>年产优质粮食</t>
    </r>
    <r>
      <rPr>
        <sz val="18"/>
        <rFont val="宋体"/>
        <charset val="0"/>
      </rPr>
      <t>27</t>
    </r>
    <r>
      <rPr>
        <sz val="18"/>
        <rFont val="宋体"/>
        <charset val="134"/>
      </rPr>
      <t>万公斤，实现利润</t>
    </r>
    <r>
      <rPr>
        <sz val="18"/>
        <rFont val="宋体"/>
        <charset val="0"/>
      </rPr>
      <t>10</t>
    </r>
    <r>
      <rPr>
        <sz val="18"/>
        <rFont val="宋体"/>
        <charset val="134"/>
      </rPr>
      <t>万元。</t>
    </r>
  </si>
  <si>
    <r>
      <rPr>
        <sz val="18"/>
        <rFont val="宋体"/>
        <charset val="0"/>
      </rPr>
      <t>2023</t>
    </r>
    <r>
      <rPr>
        <sz val="18"/>
        <rFont val="宋体"/>
        <charset val="134"/>
      </rPr>
      <t>年法门镇农林村种植花椒药材间套项目</t>
    </r>
  </si>
  <si>
    <r>
      <rPr>
        <sz val="18"/>
        <rFont val="宋体"/>
        <charset val="134"/>
      </rPr>
      <t>新栽</t>
    </r>
    <r>
      <rPr>
        <sz val="18"/>
        <rFont val="宋体"/>
        <charset val="0"/>
      </rPr>
      <t>100</t>
    </r>
    <r>
      <rPr>
        <sz val="18"/>
        <rFont val="宋体"/>
        <charset val="134"/>
      </rPr>
      <t>亩大红袍花椒，套种</t>
    </r>
    <r>
      <rPr>
        <sz val="18"/>
        <rFont val="宋体"/>
        <charset val="0"/>
      </rPr>
      <t>50</t>
    </r>
    <r>
      <rPr>
        <sz val="18"/>
        <rFont val="宋体"/>
        <charset val="134"/>
      </rPr>
      <t>亩黄芹，</t>
    </r>
    <r>
      <rPr>
        <sz val="18"/>
        <rFont val="宋体"/>
        <charset val="0"/>
      </rPr>
      <t>50</t>
    </r>
    <r>
      <rPr>
        <sz val="18"/>
        <rFont val="宋体"/>
        <charset val="134"/>
      </rPr>
      <t>亩白术。</t>
    </r>
  </si>
  <si>
    <t>农林村</t>
  </si>
  <si>
    <t>项目受益农户551户2050人，其中脱贫户266户943人，直接参与生产人员5人，季节性用工10人年工资收入5万元。
资产归属农林村，自主经营。</t>
  </si>
  <si>
    <r>
      <rPr>
        <sz val="18"/>
        <rFont val="宋体"/>
        <charset val="134"/>
      </rPr>
      <t>本项目年利润约</t>
    </r>
    <r>
      <rPr>
        <sz val="18"/>
        <rFont val="宋体"/>
        <charset val="0"/>
      </rPr>
      <t>6</t>
    </r>
    <r>
      <rPr>
        <sz val="18"/>
        <rFont val="宋体"/>
        <charset val="134"/>
      </rPr>
      <t>万元。</t>
    </r>
  </si>
  <si>
    <t>2023年法门镇30亩设施葡萄示范基地建设项目</t>
  </si>
  <si>
    <r>
      <rPr>
        <sz val="18"/>
        <rFont val="宋体"/>
        <charset val="134"/>
      </rPr>
      <t>本项目占地</t>
    </r>
    <r>
      <rPr>
        <sz val="18"/>
        <rFont val="宋体"/>
        <charset val="0"/>
      </rPr>
      <t>30</t>
    </r>
    <r>
      <rPr>
        <sz val="18"/>
        <rFont val="宋体"/>
        <charset val="134"/>
      </rPr>
      <t>亩。建设</t>
    </r>
    <r>
      <rPr>
        <sz val="18"/>
        <rFont val="宋体"/>
        <charset val="0"/>
      </rPr>
      <t>12</t>
    </r>
    <r>
      <rPr>
        <sz val="18"/>
        <rFont val="宋体"/>
        <charset val="134"/>
      </rPr>
      <t>座设施大棚（单棚长</t>
    </r>
    <r>
      <rPr>
        <sz val="18"/>
        <rFont val="宋体"/>
        <charset val="0"/>
      </rPr>
      <t>100</t>
    </r>
    <r>
      <rPr>
        <sz val="18"/>
        <rFont val="宋体"/>
        <charset val="134"/>
      </rPr>
      <t>米宽</t>
    </r>
    <r>
      <rPr>
        <sz val="18"/>
        <rFont val="宋体"/>
        <charset val="0"/>
      </rPr>
      <t>15</t>
    </r>
    <r>
      <rPr>
        <sz val="18"/>
        <rFont val="宋体"/>
        <charset val="134"/>
      </rPr>
      <t>米高</t>
    </r>
    <r>
      <rPr>
        <sz val="18"/>
        <rFont val="宋体"/>
        <charset val="0"/>
      </rPr>
      <t>5</t>
    </r>
    <r>
      <rPr>
        <sz val="18"/>
        <rFont val="宋体"/>
        <charset val="134"/>
      </rPr>
      <t>米钢管</t>
    </r>
    <r>
      <rPr>
        <sz val="18"/>
        <rFont val="宋体"/>
        <charset val="0"/>
      </rPr>
      <t>D50,</t>
    </r>
    <r>
      <rPr>
        <sz val="18"/>
        <rFont val="宋体"/>
        <charset val="134"/>
      </rPr>
      <t>间距</t>
    </r>
    <r>
      <rPr>
        <sz val="18"/>
        <rFont val="宋体"/>
        <charset val="0"/>
      </rPr>
      <t>1</t>
    </r>
    <r>
      <rPr>
        <sz val="18"/>
        <rFont val="宋体"/>
        <charset val="134"/>
      </rPr>
      <t>米）；购置</t>
    </r>
    <r>
      <rPr>
        <sz val="18"/>
        <rFont val="宋体"/>
        <charset val="0"/>
      </rPr>
      <t>3</t>
    </r>
    <r>
      <rPr>
        <sz val="18"/>
        <rFont val="宋体"/>
        <charset val="134"/>
      </rPr>
      <t>年生大苗</t>
    </r>
    <r>
      <rPr>
        <sz val="18"/>
        <rFont val="宋体"/>
        <charset val="0"/>
      </rPr>
      <t>2430</t>
    </r>
    <r>
      <rPr>
        <sz val="18"/>
        <rFont val="宋体"/>
        <charset val="134"/>
      </rPr>
      <t>株</t>
    </r>
    <r>
      <rPr>
        <sz val="18"/>
        <rFont val="宋体"/>
        <charset val="0"/>
      </rPr>
      <t>(</t>
    </r>
    <r>
      <rPr>
        <sz val="18"/>
        <rFont val="宋体"/>
        <charset val="134"/>
      </rPr>
      <t>亩栽</t>
    </r>
    <r>
      <rPr>
        <sz val="18"/>
        <rFont val="宋体"/>
        <charset val="0"/>
      </rPr>
      <t>90</t>
    </r>
    <r>
      <rPr>
        <sz val="18"/>
        <rFont val="宋体"/>
        <charset val="134"/>
      </rPr>
      <t>株</t>
    </r>
    <r>
      <rPr>
        <sz val="18"/>
        <rFont val="宋体"/>
        <charset val="0"/>
      </rPr>
      <t>)</t>
    </r>
    <r>
      <rPr>
        <sz val="18"/>
        <rFont val="宋体"/>
        <charset val="134"/>
      </rPr>
      <t>；建设水肥一体化工程</t>
    </r>
    <r>
      <rPr>
        <sz val="18"/>
        <rFont val="宋体"/>
        <charset val="0"/>
      </rPr>
      <t>30</t>
    </r>
    <r>
      <rPr>
        <sz val="18"/>
        <rFont val="宋体"/>
        <charset val="134"/>
      </rPr>
      <t>亩。</t>
    </r>
  </si>
  <si>
    <t>刘家村</t>
  </si>
  <si>
    <t>项目受益农户932户3713人，其中脱贫户204户817人，直接参与生产人员12人，季节性用工60人年工资收入21万元。
资产归属刘家村，投资型，建设单位：扶风县绿源家庭农场。</t>
  </si>
  <si>
    <r>
      <rPr>
        <sz val="16"/>
        <rFont val="宋体"/>
        <charset val="134"/>
      </rPr>
      <t>本项目达产年产优质葡萄</t>
    </r>
    <r>
      <rPr>
        <sz val="16"/>
        <rFont val="宋体"/>
        <charset val="0"/>
      </rPr>
      <t>10</t>
    </r>
    <r>
      <rPr>
        <sz val="16"/>
        <rFont val="宋体"/>
        <charset val="134"/>
      </rPr>
      <t>万斤，预计收入</t>
    </r>
    <r>
      <rPr>
        <sz val="16"/>
        <rFont val="宋体"/>
        <charset val="0"/>
      </rPr>
      <t>90</t>
    </r>
    <r>
      <rPr>
        <sz val="16"/>
        <rFont val="宋体"/>
        <charset val="134"/>
      </rPr>
      <t>万元，利润</t>
    </r>
    <r>
      <rPr>
        <sz val="16"/>
        <rFont val="宋体"/>
        <charset val="0"/>
      </rPr>
      <t>26</t>
    </r>
    <r>
      <rPr>
        <sz val="16"/>
        <rFont val="宋体"/>
        <charset val="134"/>
      </rPr>
      <t>万元，项目受益农户</t>
    </r>
    <r>
      <rPr>
        <sz val="16"/>
        <rFont val="宋体"/>
        <charset val="0"/>
      </rPr>
      <t>932</t>
    </r>
    <r>
      <rPr>
        <sz val="16"/>
        <rFont val="宋体"/>
        <charset val="134"/>
      </rPr>
      <t>户</t>
    </r>
    <r>
      <rPr>
        <sz val="16"/>
        <rFont val="宋体"/>
        <charset val="0"/>
      </rPr>
      <t>3713</t>
    </r>
    <r>
      <rPr>
        <sz val="16"/>
        <rFont val="宋体"/>
        <charset val="134"/>
      </rPr>
      <t>人，其中脱贫户</t>
    </r>
    <r>
      <rPr>
        <sz val="16"/>
        <rFont val="宋体"/>
        <charset val="0"/>
      </rPr>
      <t>204</t>
    </r>
    <r>
      <rPr>
        <sz val="16"/>
        <rFont val="宋体"/>
        <charset val="134"/>
      </rPr>
      <t>户</t>
    </r>
    <r>
      <rPr>
        <sz val="16"/>
        <rFont val="宋体"/>
        <charset val="0"/>
      </rPr>
      <t>817</t>
    </r>
    <r>
      <rPr>
        <sz val="16"/>
        <rFont val="宋体"/>
        <charset val="134"/>
      </rPr>
      <t>人，直接参与生产人员</t>
    </r>
    <r>
      <rPr>
        <sz val="16"/>
        <rFont val="宋体"/>
        <charset val="0"/>
      </rPr>
      <t>12</t>
    </r>
    <r>
      <rPr>
        <sz val="16"/>
        <rFont val="宋体"/>
        <charset val="134"/>
      </rPr>
      <t>人，季节性用工</t>
    </r>
    <r>
      <rPr>
        <sz val="16"/>
        <rFont val="宋体"/>
        <charset val="0"/>
      </rPr>
      <t>60</t>
    </r>
    <r>
      <rPr>
        <sz val="16"/>
        <rFont val="宋体"/>
        <charset val="134"/>
      </rPr>
      <t>人年工资收入</t>
    </r>
    <r>
      <rPr>
        <sz val="16"/>
        <rFont val="宋体"/>
        <charset val="0"/>
      </rPr>
      <t>21</t>
    </r>
    <r>
      <rPr>
        <sz val="16"/>
        <rFont val="宋体"/>
        <charset val="134"/>
      </rPr>
      <t>万元</t>
    </r>
  </si>
  <si>
    <r>
      <rPr>
        <sz val="18"/>
        <rFont val="宋体"/>
        <charset val="0"/>
      </rPr>
      <t>2023</t>
    </r>
    <r>
      <rPr>
        <sz val="18"/>
        <rFont val="宋体"/>
        <charset val="134"/>
      </rPr>
      <t>年绛帐镇古水村</t>
    </r>
    <r>
      <rPr>
        <sz val="18"/>
        <rFont val="宋体"/>
        <charset val="0"/>
      </rPr>
      <t>100</t>
    </r>
    <r>
      <rPr>
        <sz val="18"/>
        <rFont val="宋体"/>
        <charset val="134"/>
      </rPr>
      <t>亩洋葱种植基地项目</t>
    </r>
  </si>
  <si>
    <r>
      <rPr>
        <sz val="18"/>
        <rFont val="宋体"/>
        <charset val="134"/>
      </rPr>
      <t>建设</t>
    </r>
    <r>
      <rPr>
        <sz val="18"/>
        <rFont val="宋体"/>
        <charset val="0"/>
      </rPr>
      <t>100</t>
    </r>
    <r>
      <rPr>
        <sz val="18"/>
        <rFont val="宋体"/>
        <charset val="134"/>
      </rPr>
      <t>亩洋葱种植基地，引进种苗</t>
    </r>
    <r>
      <rPr>
        <sz val="18"/>
        <rFont val="宋体"/>
        <charset val="0"/>
      </rPr>
      <t>20</t>
    </r>
    <r>
      <rPr>
        <sz val="18"/>
        <rFont val="宋体"/>
        <charset val="134"/>
      </rPr>
      <t>万株。</t>
    </r>
  </si>
  <si>
    <t>绛帐镇</t>
  </si>
  <si>
    <t>古水村</t>
  </si>
  <si>
    <t>项目收益农户280户1120人：其中脱贫户261户多少人：直接参与生产人员3人季节性用工12人。年工资收入4万元,村集体自主经营.</t>
  </si>
  <si>
    <r>
      <rPr>
        <sz val="18"/>
        <rFont val="宋体"/>
        <charset val="134"/>
      </rPr>
      <t>水果型洋葱产量</t>
    </r>
    <r>
      <rPr>
        <sz val="18"/>
        <rFont val="宋体"/>
        <charset val="0"/>
      </rPr>
      <t>140</t>
    </r>
    <r>
      <rPr>
        <sz val="18"/>
        <rFont val="宋体"/>
        <charset val="134"/>
      </rPr>
      <t>万斤预计收入</t>
    </r>
    <r>
      <rPr>
        <sz val="18"/>
        <rFont val="宋体"/>
        <charset val="0"/>
      </rPr>
      <t>56</t>
    </r>
    <r>
      <rPr>
        <sz val="18"/>
        <rFont val="宋体"/>
        <charset val="134"/>
      </rPr>
      <t>万，利润</t>
    </r>
    <r>
      <rPr>
        <sz val="18"/>
        <rFont val="宋体"/>
        <charset val="0"/>
      </rPr>
      <t>11</t>
    </r>
    <r>
      <rPr>
        <sz val="18"/>
        <rFont val="宋体"/>
        <charset val="134"/>
      </rPr>
      <t>万。</t>
    </r>
  </si>
  <si>
    <r>
      <rPr>
        <sz val="18"/>
        <rFont val="宋体"/>
        <charset val="0"/>
      </rPr>
      <t>2023</t>
    </r>
    <r>
      <rPr>
        <sz val="18"/>
        <rFont val="宋体"/>
        <charset val="134"/>
      </rPr>
      <t>年绛帐镇凤鸣村</t>
    </r>
    <r>
      <rPr>
        <sz val="18"/>
        <rFont val="宋体"/>
        <charset val="0"/>
      </rPr>
      <t>980</t>
    </r>
    <r>
      <rPr>
        <sz val="18"/>
        <rFont val="宋体"/>
        <charset val="134"/>
      </rPr>
      <t>亩粮食基地建设项目</t>
    </r>
  </si>
  <si>
    <r>
      <rPr>
        <sz val="18"/>
        <rFont val="宋体"/>
        <charset val="134"/>
      </rPr>
      <t>建设</t>
    </r>
    <r>
      <rPr>
        <sz val="18"/>
        <rFont val="宋体"/>
        <charset val="0"/>
      </rPr>
      <t>980</t>
    </r>
    <r>
      <rPr>
        <sz val="18"/>
        <rFont val="宋体"/>
        <charset val="134"/>
      </rPr>
      <t>亩良种繁育生产基地，购买小麦良种</t>
    </r>
    <r>
      <rPr>
        <sz val="18"/>
        <rFont val="宋体"/>
        <charset val="0"/>
      </rPr>
      <t>2.94</t>
    </r>
    <r>
      <rPr>
        <sz val="18"/>
        <rFont val="宋体"/>
        <charset val="134"/>
      </rPr>
      <t>万斤，玉米良种</t>
    </r>
    <r>
      <rPr>
        <sz val="18"/>
        <rFont val="宋体"/>
        <charset val="0"/>
      </rPr>
      <t>3920</t>
    </r>
    <r>
      <rPr>
        <sz val="18"/>
        <rFont val="宋体"/>
        <charset val="134"/>
      </rPr>
      <t>斤，配备生产资料（其中包含农药、种子、化肥、新型机械耕作费）</t>
    </r>
  </si>
  <si>
    <t>凤鸣村</t>
  </si>
  <si>
    <t>项目收益农户450户1780人：其中脱贫户42户335人：直接参与生产人员20人，季节性用工80人。年工资收入9.6万元，村集体自主经营</t>
  </si>
  <si>
    <r>
      <rPr>
        <sz val="16"/>
        <rFont val="宋体"/>
        <charset val="134"/>
      </rPr>
      <t>小麦年产值</t>
    </r>
    <r>
      <rPr>
        <sz val="16"/>
        <rFont val="宋体"/>
        <charset val="0"/>
      </rPr>
      <t>78.4</t>
    </r>
    <r>
      <rPr>
        <sz val="16"/>
        <rFont val="宋体"/>
        <charset val="134"/>
      </rPr>
      <t>万斤：预计收入</t>
    </r>
    <r>
      <rPr>
        <sz val="16"/>
        <rFont val="宋体"/>
        <charset val="0"/>
      </rPr>
      <t>125.44</t>
    </r>
    <r>
      <rPr>
        <sz val="16"/>
        <rFont val="宋体"/>
        <charset val="134"/>
      </rPr>
      <t>万元：利润</t>
    </r>
    <r>
      <rPr>
        <sz val="16"/>
        <rFont val="宋体"/>
        <charset val="0"/>
      </rPr>
      <t>24.5</t>
    </r>
    <r>
      <rPr>
        <sz val="16"/>
        <rFont val="宋体"/>
        <charset val="134"/>
      </rPr>
      <t>万元：项目收益农户</t>
    </r>
    <r>
      <rPr>
        <sz val="16"/>
        <rFont val="宋体"/>
        <charset val="0"/>
      </rPr>
      <t>450</t>
    </r>
    <r>
      <rPr>
        <sz val="16"/>
        <rFont val="宋体"/>
        <charset val="134"/>
      </rPr>
      <t>户</t>
    </r>
    <r>
      <rPr>
        <sz val="16"/>
        <rFont val="宋体"/>
        <charset val="0"/>
      </rPr>
      <t>1780</t>
    </r>
    <r>
      <rPr>
        <sz val="16"/>
        <rFont val="宋体"/>
        <charset val="134"/>
      </rPr>
      <t>人：其中脱贫户</t>
    </r>
    <r>
      <rPr>
        <sz val="16"/>
        <rFont val="宋体"/>
        <charset val="0"/>
      </rPr>
      <t>42</t>
    </r>
    <r>
      <rPr>
        <sz val="16"/>
        <rFont val="宋体"/>
        <charset val="134"/>
      </rPr>
      <t>户</t>
    </r>
    <r>
      <rPr>
        <sz val="16"/>
        <rFont val="宋体"/>
        <charset val="0"/>
      </rPr>
      <t>335</t>
    </r>
    <r>
      <rPr>
        <sz val="16"/>
        <rFont val="宋体"/>
        <charset val="134"/>
      </rPr>
      <t>人：直接参与生产人员</t>
    </r>
    <r>
      <rPr>
        <sz val="16"/>
        <rFont val="宋体"/>
        <charset val="0"/>
      </rPr>
      <t>20</t>
    </r>
    <r>
      <rPr>
        <sz val="16"/>
        <rFont val="宋体"/>
        <charset val="134"/>
      </rPr>
      <t>人，季节性用工</t>
    </r>
    <r>
      <rPr>
        <sz val="16"/>
        <rFont val="宋体"/>
        <charset val="0"/>
      </rPr>
      <t>80</t>
    </r>
    <r>
      <rPr>
        <sz val="16"/>
        <rFont val="宋体"/>
        <charset val="134"/>
      </rPr>
      <t>人。年工资收入</t>
    </r>
    <r>
      <rPr>
        <sz val="16"/>
        <rFont val="宋体"/>
        <charset val="0"/>
      </rPr>
      <t>9.6</t>
    </r>
    <r>
      <rPr>
        <sz val="16"/>
        <rFont val="宋体"/>
        <charset val="134"/>
      </rPr>
      <t>万元</t>
    </r>
  </si>
  <si>
    <t>2023年脱贫户和监测对象生产发展项目</t>
  </si>
  <si>
    <t>对脱贫户和监测对象新发展产业适度补助，重点对未享受过产业到户补助的监测对象进行补助</t>
  </si>
  <si>
    <t>扶风县</t>
  </si>
  <si>
    <t>各镇街</t>
  </si>
  <si>
    <t>通过产业奖补，带动群众增收。</t>
  </si>
  <si>
    <r>
      <rPr>
        <sz val="18"/>
        <rFont val="宋体"/>
        <charset val="134"/>
      </rPr>
      <t>扶持</t>
    </r>
    <r>
      <rPr>
        <sz val="18"/>
        <rFont val="宋体"/>
        <charset val="0"/>
      </rPr>
      <t>200</t>
    </r>
    <r>
      <rPr>
        <sz val="18"/>
        <rFont val="宋体"/>
        <charset val="134"/>
      </rPr>
      <t>户脱贫户、监测对象发展产业，促进增收。</t>
    </r>
  </si>
  <si>
    <t>2023年段家镇东魏村林下生态养殖基地二期扩建项目</t>
  </si>
  <si>
    <r>
      <rPr>
        <sz val="18"/>
        <rFont val="宋体"/>
        <charset val="0"/>
      </rPr>
      <t>1</t>
    </r>
    <r>
      <rPr>
        <sz val="18"/>
        <rFont val="宋体"/>
        <charset val="134"/>
      </rPr>
      <t>、建设两座脫温棚</t>
    </r>
    <r>
      <rPr>
        <sz val="18"/>
        <rFont val="宋体"/>
        <charset val="0"/>
      </rPr>
      <t>700</t>
    </r>
    <r>
      <rPr>
        <sz val="18"/>
        <rFont val="宋体"/>
        <charset val="134"/>
      </rPr>
      <t>平方米。</t>
    </r>
    <r>
      <rPr>
        <sz val="18"/>
        <rFont val="宋体"/>
        <charset val="0"/>
      </rPr>
      <t>2</t>
    </r>
    <r>
      <rPr>
        <sz val="18"/>
        <rFont val="宋体"/>
        <charset val="134"/>
      </rPr>
      <t>、建设两座养殖大棚</t>
    </r>
    <r>
      <rPr>
        <sz val="18"/>
        <rFont val="宋体"/>
        <charset val="0"/>
      </rPr>
      <t>1100</t>
    </r>
    <r>
      <rPr>
        <sz val="18"/>
        <rFont val="宋体"/>
        <charset val="134"/>
      </rPr>
      <t>平米。</t>
    </r>
    <r>
      <rPr>
        <sz val="18"/>
        <rFont val="宋体"/>
        <charset val="0"/>
      </rPr>
      <t>3</t>
    </r>
    <r>
      <rPr>
        <sz val="18"/>
        <rFont val="宋体"/>
        <charset val="134"/>
      </rPr>
      <t>、购买场内养殖基地养殖运输车辆二台。</t>
    </r>
    <r>
      <rPr>
        <sz val="18"/>
        <rFont val="宋体"/>
        <charset val="0"/>
      </rPr>
      <t>4</t>
    </r>
    <r>
      <rPr>
        <sz val="18"/>
        <rFont val="宋体"/>
        <charset val="134"/>
      </rPr>
      <t>、购买场内养殖运输饲料电瓶车</t>
    </r>
    <r>
      <rPr>
        <sz val="18"/>
        <rFont val="宋体"/>
        <charset val="0"/>
      </rPr>
      <t>7</t>
    </r>
    <r>
      <rPr>
        <sz val="18"/>
        <rFont val="宋体"/>
        <charset val="134"/>
      </rPr>
      <t>台、农用三轮车二辆、消防器材及灭火器。</t>
    </r>
    <r>
      <rPr>
        <sz val="18"/>
        <rFont val="宋体"/>
        <charset val="0"/>
      </rPr>
      <t>5</t>
    </r>
    <r>
      <rPr>
        <sz val="18"/>
        <rFont val="宋体"/>
        <charset val="134"/>
      </rPr>
      <t>、建设鸡、鸭、鹅控温库房及展厅</t>
    </r>
    <r>
      <rPr>
        <sz val="18"/>
        <rFont val="宋体"/>
        <charset val="0"/>
      </rPr>
      <t>200</t>
    </r>
    <r>
      <rPr>
        <sz val="18"/>
        <rFont val="宋体"/>
        <charset val="134"/>
      </rPr>
      <t>平米。</t>
    </r>
    <r>
      <rPr>
        <sz val="18"/>
        <rFont val="宋体"/>
        <charset val="0"/>
      </rPr>
      <t>6</t>
    </r>
    <r>
      <rPr>
        <sz val="18"/>
        <rFont val="宋体"/>
        <charset val="134"/>
      </rPr>
      <t>、增加一台变压器及消毒设施。</t>
    </r>
    <r>
      <rPr>
        <sz val="18"/>
        <rFont val="宋体"/>
        <charset val="0"/>
      </rPr>
      <t>7</t>
    </r>
    <r>
      <rPr>
        <sz val="18"/>
        <rFont val="宋体"/>
        <charset val="134"/>
      </rPr>
      <t>、新棚内部水、电路基础设施。</t>
    </r>
    <r>
      <rPr>
        <sz val="18"/>
        <rFont val="宋体"/>
        <charset val="0"/>
      </rPr>
      <t>8</t>
    </r>
    <r>
      <rPr>
        <sz val="18"/>
        <rFont val="宋体"/>
        <charset val="134"/>
      </rPr>
      <t>、新增打料机一台，料罐、料房及辅助设施。</t>
    </r>
    <r>
      <rPr>
        <sz val="18"/>
        <rFont val="宋体"/>
        <charset val="0"/>
      </rPr>
      <t>9</t>
    </r>
    <r>
      <rPr>
        <sz val="18"/>
        <rFont val="宋体"/>
        <charset val="134"/>
      </rPr>
      <t>、场内安全监控成套设施。</t>
    </r>
  </si>
  <si>
    <t>资产归属东魏村股份经济合作社，合作社自主经营，经营主体为东魏村股份经济合作社。带动周边群众分户养殖形成规模化，带动村内剩余劳动力就近就业17人，临时务工38人，人均增收1000元。</t>
  </si>
  <si>
    <r>
      <rPr>
        <sz val="18"/>
        <rFont val="宋体"/>
        <charset val="134"/>
      </rPr>
      <t>预计年出栏</t>
    </r>
    <r>
      <rPr>
        <sz val="18"/>
        <rFont val="宋体"/>
        <charset val="0"/>
      </rPr>
      <t>4</t>
    </r>
    <r>
      <rPr>
        <sz val="18"/>
        <rFont val="宋体"/>
        <charset val="134"/>
      </rPr>
      <t>万只收入达到</t>
    </r>
    <r>
      <rPr>
        <sz val="18"/>
        <rFont val="宋体"/>
        <charset val="0"/>
      </rPr>
      <t>200</t>
    </r>
    <r>
      <rPr>
        <sz val="18"/>
        <rFont val="宋体"/>
        <charset val="134"/>
      </rPr>
      <t>万元，村集体利润达到</t>
    </r>
    <r>
      <rPr>
        <sz val="18"/>
        <rFont val="宋体"/>
        <charset val="0"/>
      </rPr>
      <t>38</t>
    </r>
    <r>
      <rPr>
        <sz val="18"/>
        <rFont val="宋体"/>
        <charset val="134"/>
      </rPr>
      <t>万元。带动村内剩余劳动力就近就业</t>
    </r>
    <r>
      <rPr>
        <sz val="18"/>
        <rFont val="宋体"/>
        <charset val="0"/>
      </rPr>
      <t>17</t>
    </r>
    <r>
      <rPr>
        <sz val="18"/>
        <rFont val="宋体"/>
        <charset val="134"/>
      </rPr>
      <t>人，临时务工</t>
    </r>
    <r>
      <rPr>
        <sz val="18"/>
        <rFont val="宋体"/>
        <charset val="0"/>
      </rPr>
      <t>38</t>
    </r>
    <r>
      <rPr>
        <sz val="18"/>
        <rFont val="宋体"/>
        <charset val="134"/>
      </rPr>
      <t>人，人均增收</t>
    </r>
    <r>
      <rPr>
        <sz val="18"/>
        <rFont val="宋体"/>
        <charset val="0"/>
      </rPr>
      <t>1000</t>
    </r>
    <r>
      <rPr>
        <sz val="18"/>
        <rFont val="宋体"/>
        <charset val="134"/>
      </rPr>
      <t>元。</t>
    </r>
  </si>
  <si>
    <t>2023年段家镇西河村千头生猪育肥场建设项目</t>
  </si>
  <si>
    <t>建设规模
拟建占地3.5亩千头生猪育肥场，年出栏生猪2000头。
项目内容
1.圈舍：20㎡猪舍80个，（上面是彩钢瓦结构，下面是砖混结构）2.仓库：80㎡砖混彩钢瓦结构（含饲料粉碎机、料塔、料线）1个。3.消毒间：6㎡砖混彩钢瓦结构1个。4.储料室：52㎡砖混彩钢瓦结构1个。5.锅炉房：（含锅炉、取暖管道）50㎡砖混彩钢瓦结构1个。6.化粪池：（含刮粪机、配套绳）合计300㎡（每个150㎡）。7.粪场1个：水泥地面100㎡</t>
  </si>
  <si>
    <t>西河村</t>
  </si>
  <si>
    <t>资产归属西河村集体经济合作社，合作社自主经营，经营主体为西河村集体经济合作社。为陕西安康晨润农业开发有限公司代养生猪。带动农户9户，提供就业10人，人均年增收2.8万元。</t>
  </si>
  <si>
    <r>
      <rPr>
        <sz val="18"/>
        <rFont val="宋体"/>
        <charset val="134"/>
      </rPr>
      <t>全年出栏生猪</t>
    </r>
    <r>
      <rPr>
        <sz val="18"/>
        <rFont val="宋体"/>
        <charset val="0"/>
      </rPr>
      <t>2000</t>
    </r>
    <r>
      <rPr>
        <sz val="18"/>
        <rFont val="宋体"/>
        <charset val="134"/>
      </rPr>
      <t>头，每头利润</t>
    </r>
    <r>
      <rPr>
        <sz val="18"/>
        <rFont val="宋体"/>
        <charset val="0"/>
      </rPr>
      <t>150</t>
    </r>
    <r>
      <rPr>
        <sz val="18"/>
        <rFont val="宋体"/>
        <charset val="134"/>
      </rPr>
      <t>元，全年村集体经济经营收入</t>
    </r>
    <r>
      <rPr>
        <sz val="18"/>
        <rFont val="宋体"/>
        <charset val="0"/>
      </rPr>
      <t>30</t>
    </r>
    <r>
      <rPr>
        <sz val="18"/>
        <rFont val="宋体"/>
        <charset val="134"/>
      </rPr>
      <t>万元，带动农户</t>
    </r>
    <r>
      <rPr>
        <sz val="18"/>
        <rFont val="宋体"/>
        <charset val="0"/>
      </rPr>
      <t>9</t>
    </r>
    <r>
      <rPr>
        <sz val="18"/>
        <rFont val="宋体"/>
        <charset val="134"/>
      </rPr>
      <t>户，提供就业</t>
    </r>
    <r>
      <rPr>
        <sz val="18"/>
        <rFont val="宋体"/>
        <charset val="0"/>
      </rPr>
      <t>10</t>
    </r>
    <r>
      <rPr>
        <sz val="18"/>
        <rFont val="宋体"/>
        <charset val="134"/>
      </rPr>
      <t>人，人均年增收</t>
    </r>
    <r>
      <rPr>
        <sz val="18"/>
        <rFont val="宋体"/>
        <charset val="0"/>
      </rPr>
      <t>2.8</t>
    </r>
    <r>
      <rPr>
        <sz val="18"/>
        <rFont val="宋体"/>
        <charset val="134"/>
      </rPr>
      <t>万元。</t>
    </r>
  </si>
  <si>
    <r>
      <rPr>
        <sz val="18"/>
        <rFont val="宋体"/>
        <charset val="0"/>
      </rPr>
      <t>2023</t>
    </r>
    <r>
      <rPr>
        <sz val="18"/>
        <rFont val="宋体"/>
        <charset val="134"/>
      </rPr>
      <t>年召公镇西吕村林下散养鸡扩建项目</t>
    </r>
  </si>
  <si>
    <r>
      <rPr>
        <sz val="18"/>
        <rFont val="宋体"/>
        <charset val="134"/>
      </rPr>
      <t>建设</t>
    </r>
    <r>
      <rPr>
        <sz val="18"/>
        <rFont val="宋体"/>
        <charset val="0"/>
      </rPr>
      <t>30</t>
    </r>
    <r>
      <rPr>
        <sz val="18"/>
        <rFont val="宋体"/>
        <charset val="134"/>
      </rPr>
      <t>亩林下养鸡场，新建钢结构鸡舍</t>
    </r>
    <r>
      <rPr>
        <sz val="18"/>
        <rFont val="宋体"/>
        <charset val="0"/>
      </rPr>
      <t>1000</t>
    </r>
    <r>
      <rPr>
        <sz val="18"/>
        <rFont val="宋体"/>
        <charset val="134"/>
      </rPr>
      <t>平方米；配套围栏</t>
    </r>
    <r>
      <rPr>
        <sz val="18"/>
        <rFont val="宋体"/>
        <charset val="0"/>
      </rPr>
      <t>580</t>
    </r>
    <r>
      <rPr>
        <sz val="18"/>
        <rFont val="宋体"/>
        <charset val="134"/>
      </rPr>
      <t>米，配套自动化喂料系统</t>
    </r>
    <r>
      <rPr>
        <sz val="18"/>
        <rFont val="宋体"/>
        <charset val="0"/>
      </rPr>
      <t>5</t>
    </r>
    <r>
      <rPr>
        <sz val="18"/>
        <rFont val="宋体"/>
        <charset val="134"/>
      </rPr>
      <t>套，购买苗鸡</t>
    </r>
    <r>
      <rPr>
        <sz val="18"/>
        <rFont val="宋体"/>
        <charset val="0"/>
      </rPr>
      <t>10000</t>
    </r>
    <r>
      <rPr>
        <sz val="18"/>
        <rFont val="宋体"/>
        <charset val="134"/>
      </rPr>
      <t>只，配套水电。</t>
    </r>
  </si>
  <si>
    <t>西吕村</t>
  </si>
  <si>
    <t>资产归属西吕村，村集体合作社自主发展。养殖人员15人年增收30万元。利润总额的30%分红全体村民。</t>
  </si>
  <si>
    <r>
      <rPr>
        <sz val="18"/>
        <rFont val="宋体"/>
        <charset val="134"/>
      </rPr>
      <t>年出栏肉鸡</t>
    </r>
    <r>
      <rPr>
        <sz val="18"/>
        <rFont val="宋体"/>
        <charset val="0"/>
      </rPr>
      <t>2</t>
    </r>
    <r>
      <rPr>
        <sz val="18"/>
        <rFont val="宋体"/>
        <charset val="134"/>
      </rPr>
      <t>万只，村集体经济年增收</t>
    </r>
    <r>
      <rPr>
        <sz val="18"/>
        <rFont val="宋体"/>
        <charset val="0"/>
      </rPr>
      <t>20</t>
    </r>
    <r>
      <rPr>
        <sz val="18"/>
        <rFont val="宋体"/>
        <charset val="134"/>
      </rPr>
      <t>万元。</t>
    </r>
  </si>
  <si>
    <r>
      <rPr>
        <sz val="18"/>
        <rFont val="宋体"/>
        <charset val="0"/>
      </rPr>
      <t>2023</t>
    </r>
    <r>
      <rPr>
        <sz val="18"/>
        <rFont val="宋体"/>
        <charset val="134"/>
      </rPr>
      <t>年召公镇召首村林下养殖基地建设项目</t>
    </r>
  </si>
  <si>
    <r>
      <rPr>
        <sz val="18"/>
        <rFont val="宋体"/>
        <charset val="134"/>
      </rPr>
      <t>杨北组新建钢结构鸡舍</t>
    </r>
    <r>
      <rPr>
        <sz val="18"/>
        <rFont val="宋体"/>
        <charset val="0"/>
      </rPr>
      <t>2</t>
    </r>
    <r>
      <rPr>
        <sz val="18"/>
        <rFont val="宋体"/>
        <charset val="134"/>
      </rPr>
      <t>座</t>
    </r>
    <r>
      <rPr>
        <sz val="18"/>
        <rFont val="宋体"/>
        <charset val="0"/>
      </rPr>
      <t>1000</t>
    </r>
    <r>
      <rPr>
        <sz val="18"/>
        <rFont val="宋体"/>
        <charset val="134"/>
      </rPr>
      <t>平方米，配套自动化喂料系统</t>
    </r>
    <r>
      <rPr>
        <sz val="18"/>
        <rFont val="宋体"/>
        <charset val="0"/>
      </rPr>
      <t>2</t>
    </r>
    <r>
      <rPr>
        <sz val="18"/>
        <rFont val="宋体"/>
        <charset val="134"/>
      </rPr>
      <t>套，配套隔离网</t>
    </r>
    <r>
      <rPr>
        <sz val="18"/>
        <rFont val="宋体"/>
        <charset val="0"/>
      </rPr>
      <t>600</t>
    </r>
    <r>
      <rPr>
        <sz val="18"/>
        <rFont val="宋体"/>
        <charset val="134"/>
      </rPr>
      <t>米，配套水、电设施一套，购买肉鸡苗</t>
    </r>
    <r>
      <rPr>
        <sz val="18"/>
        <rFont val="宋体"/>
        <charset val="0"/>
      </rPr>
      <t>10000</t>
    </r>
    <r>
      <rPr>
        <sz val="18"/>
        <rFont val="宋体"/>
        <charset val="134"/>
      </rPr>
      <t>羽。</t>
    </r>
  </si>
  <si>
    <t>召首村</t>
  </si>
  <si>
    <t>资产归属召首村，村集体合作社自主发展。养殖人员5人年增收10万元。利润总额的30%分红全体村民。</t>
  </si>
  <si>
    <r>
      <rPr>
        <sz val="18"/>
        <rFont val="宋体"/>
        <charset val="134"/>
      </rPr>
      <t>年出栏肉鸡</t>
    </r>
    <r>
      <rPr>
        <sz val="18"/>
        <rFont val="宋体"/>
        <charset val="0"/>
      </rPr>
      <t>2</t>
    </r>
    <r>
      <rPr>
        <sz val="18"/>
        <rFont val="宋体"/>
        <charset val="134"/>
      </rPr>
      <t>万只，村集体经济建立长期稳定收入来源，年增收入</t>
    </r>
    <r>
      <rPr>
        <sz val="18"/>
        <rFont val="宋体"/>
        <charset val="0"/>
      </rPr>
      <t>6</t>
    </r>
    <r>
      <rPr>
        <sz val="18"/>
        <rFont val="宋体"/>
        <charset val="134"/>
      </rPr>
      <t>万元</t>
    </r>
    <r>
      <rPr>
        <sz val="18"/>
        <rFont val="宋体"/>
        <charset val="0"/>
      </rPr>
      <t>.</t>
    </r>
  </si>
  <si>
    <r>
      <rPr>
        <sz val="18"/>
        <rFont val="宋体"/>
        <charset val="0"/>
      </rPr>
      <t>2023</t>
    </r>
    <r>
      <rPr>
        <sz val="18"/>
        <rFont val="宋体"/>
        <charset val="134"/>
      </rPr>
      <t>年召公镇召公村林下养鸡厂建设项目</t>
    </r>
  </si>
  <si>
    <t>建设20亩林下养殖场。建设简易鸡舍400平方米，围栏460米，引进苗鸡6000只。</t>
  </si>
  <si>
    <t>召公村</t>
  </si>
  <si>
    <t>资产归属召公村，村集体合作社自主发展。养殖人员5人年增收10万元。利润总额的30%分红全体村民。</t>
  </si>
  <si>
    <r>
      <rPr>
        <sz val="18"/>
        <rFont val="宋体"/>
        <charset val="134"/>
      </rPr>
      <t>年出栏土鸡</t>
    </r>
    <r>
      <rPr>
        <sz val="18"/>
        <rFont val="宋体"/>
        <charset val="0"/>
      </rPr>
      <t>2</t>
    </r>
    <r>
      <rPr>
        <sz val="18"/>
        <rFont val="宋体"/>
        <charset val="134"/>
      </rPr>
      <t>万只，村集体经济增收</t>
    </r>
    <r>
      <rPr>
        <sz val="18"/>
        <rFont val="宋体"/>
        <charset val="0"/>
      </rPr>
      <t>7</t>
    </r>
    <r>
      <rPr>
        <sz val="18"/>
        <rFont val="宋体"/>
        <charset val="134"/>
      </rPr>
      <t>万元。</t>
    </r>
  </si>
  <si>
    <r>
      <rPr>
        <sz val="18"/>
        <rFont val="宋体"/>
        <charset val="0"/>
      </rPr>
      <t>2023</t>
    </r>
    <r>
      <rPr>
        <sz val="18"/>
        <rFont val="宋体"/>
        <charset val="134"/>
      </rPr>
      <t>年杏林镇东坡村奶山羊养殖项目</t>
    </r>
  </si>
  <si>
    <r>
      <rPr>
        <sz val="18"/>
        <rFont val="宋体"/>
        <charset val="134"/>
      </rPr>
      <t>引进关中奶山羊母羊</t>
    </r>
    <r>
      <rPr>
        <sz val="18"/>
        <rFont val="宋体"/>
        <charset val="0"/>
      </rPr>
      <t>150</t>
    </r>
    <r>
      <rPr>
        <sz val="18"/>
        <rFont val="宋体"/>
        <charset val="134"/>
      </rPr>
      <t>只，砖混结构大棚长</t>
    </r>
    <r>
      <rPr>
        <sz val="18"/>
        <rFont val="宋体"/>
        <charset val="0"/>
      </rPr>
      <t>25</t>
    </r>
    <r>
      <rPr>
        <sz val="18"/>
        <rFont val="宋体"/>
        <charset val="134"/>
      </rPr>
      <t>米</t>
    </r>
    <r>
      <rPr>
        <sz val="18"/>
        <rFont val="宋体"/>
        <charset val="0"/>
      </rPr>
      <t>×</t>
    </r>
    <r>
      <rPr>
        <sz val="18"/>
        <rFont val="宋体"/>
        <charset val="134"/>
      </rPr>
      <t>宽</t>
    </r>
    <r>
      <rPr>
        <sz val="18"/>
        <rFont val="宋体"/>
        <charset val="0"/>
      </rPr>
      <t>10</t>
    </r>
    <r>
      <rPr>
        <sz val="18"/>
        <rFont val="宋体"/>
        <charset val="134"/>
      </rPr>
      <t>米</t>
    </r>
    <r>
      <rPr>
        <sz val="18"/>
        <rFont val="宋体"/>
        <charset val="0"/>
      </rPr>
      <t>×3</t>
    </r>
    <r>
      <rPr>
        <sz val="18"/>
        <rFont val="宋体"/>
        <charset val="134"/>
      </rPr>
      <t>米</t>
    </r>
    <r>
      <rPr>
        <sz val="18"/>
        <rFont val="宋体"/>
        <charset val="0"/>
      </rPr>
      <t>×2</t>
    </r>
    <r>
      <rPr>
        <sz val="18"/>
        <rFont val="宋体"/>
        <charset val="134"/>
      </rPr>
      <t>个，</t>
    </r>
    <r>
      <rPr>
        <sz val="18"/>
        <rFont val="宋体"/>
        <charset val="0"/>
      </rPr>
      <t>XH-FSJ</t>
    </r>
    <r>
      <rPr>
        <sz val="18"/>
        <rFont val="宋体"/>
        <charset val="134"/>
      </rPr>
      <t>济宁振远打草机</t>
    </r>
    <r>
      <rPr>
        <sz val="18"/>
        <rFont val="宋体"/>
        <charset val="0"/>
      </rPr>
      <t>1</t>
    </r>
    <r>
      <rPr>
        <sz val="18"/>
        <rFont val="宋体"/>
        <charset val="134"/>
      </rPr>
      <t>台，青储饲料池：长</t>
    </r>
    <r>
      <rPr>
        <sz val="18"/>
        <rFont val="宋体"/>
        <charset val="0"/>
      </rPr>
      <t>20</t>
    </r>
    <r>
      <rPr>
        <sz val="18"/>
        <rFont val="宋体"/>
        <charset val="134"/>
      </rPr>
      <t>米</t>
    </r>
    <r>
      <rPr>
        <sz val="18"/>
        <rFont val="宋体"/>
        <charset val="0"/>
      </rPr>
      <t>×</t>
    </r>
    <r>
      <rPr>
        <sz val="18"/>
        <rFont val="宋体"/>
        <charset val="134"/>
      </rPr>
      <t>宽</t>
    </r>
    <r>
      <rPr>
        <sz val="18"/>
        <rFont val="宋体"/>
        <charset val="0"/>
      </rPr>
      <t>5</t>
    </r>
    <r>
      <rPr>
        <sz val="18"/>
        <rFont val="宋体"/>
        <charset val="134"/>
      </rPr>
      <t>米</t>
    </r>
    <r>
      <rPr>
        <sz val="18"/>
        <rFont val="宋体"/>
        <charset val="0"/>
      </rPr>
      <t>×</t>
    </r>
    <r>
      <rPr>
        <sz val="18"/>
        <rFont val="宋体"/>
        <charset val="134"/>
      </rPr>
      <t>深</t>
    </r>
    <r>
      <rPr>
        <sz val="18"/>
        <rFont val="宋体"/>
        <charset val="0"/>
      </rPr>
      <t>3</t>
    </r>
    <r>
      <rPr>
        <sz val="18"/>
        <rFont val="宋体"/>
        <charset val="134"/>
      </rPr>
      <t>米。购置相匹配的养殖设备</t>
    </r>
    <r>
      <rPr>
        <sz val="18"/>
        <rFont val="宋体"/>
        <charset val="0"/>
      </rPr>
      <t>1</t>
    </r>
    <r>
      <rPr>
        <sz val="18"/>
        <rFont val="宋体"/>
        <charset val="134"/>
      </rPr>
      <t>组。</t>
    </r>
  </si>
  <si>
    <t>杏林镇</t>
  </si>
  <si>
    <t>东坡村</t>
  </si>
  <si>
    <r>
      <rPr>
        <sz val="18"/>
        <color rgb="FFFF0000"/>
        <rFont val="宋体"/>
        <charset val="134"/>
      </rPr>
      <t>由村集体自主经营，项目建成后归村集体所有，将</t>
    </r>
    <r>
      <rPr>
        <sz val="18"/>
        <rFont val="宋体"/>
        <charset val="134"/>
      </rPr>
      <t>改善671户、2665人收入，其中群众务工收入增加5万元，带动脱贫户132户434、监测户5户17人参与项目，通过务工、分红、带动养殖获得收益</t>
    </r>
  </si>
  <si>
    <r>
      <rPr>
        <sz val="18"/>
        <rFont val="宋体"/>
        <charset val="134"/>
      </rPr>
      <t>年产羊羔</t>
    </r>
    <r>
      <rPr>
        <sz val="18"/>
        <rFont val="宋体"/>
        <charset val="0"/>
      </rPr>
      <t>150</t>
    </r>
    <r>
      <rPr>
        <sz val="18"/>
        <rFont val="宋体"/>
        <charset val="134"/>
      </rPr>
      <t>只，产鲜奶</t>
    </r>
    <r>
      <rPr>
        <sz val="18"/>
        <rFont val="宋体"/>
        <charset val="0"/>
      </rPr>
      <t>4</t>
    </r>
    <r>
      <rPr>
        <sz val="18"/>
        <rFont val="宋体"/>
        <charset val="134"/>
      </rPr>
      <t>万公斤，年利润</t>
    </r>
    <r>
      <rPr>
        <sz val="18"/>
        <rFont val="宋体"/>
        <charset val="0"/>
      </rPr>
      <t>11</t>
    </r>
    <r>
      <rPr>
        <sz val="18"/>
        <rFont val="宋体"/>
        <charset val="134"/>
      </rPr>
      <t>万元。</t>
    </r>
  </si>
  <si>
    <r>
      <rPr>
        <sz val="18"/>
        <rFont val="宋体"/>
        <charset val="0"/>
      </rPr>
      <t>2023</t>
    </r>
    <r>
      <rPr>
        <sz val="18"/>
        <rFont val="宋体"/>
        <charset val="134"/>
      </rPr>
      <t>年杏林镇杏林村年出栏</t>
    </r>
    <r>
      <rPr>
        <sz val="18"/>
        <rFont val="宋体"/>
        <charset val="0"/>
      </rPr>
      <t>10000</t>
    </r>
    <r>
      <rPr>
        <sz val="18"/>
        <rFont val="宋体"/>
        <charset val="134"/>
      </rPr>
      <t>头生猪育肥场扩建项目</t>
    </r>
  </si>
  <si>
    <r>
      <rPr>
        <sz val="18"/>
        <rFont val="宋体"/>
        <charset val="134"/>
      </rPr>
      <t>养殖场占地</t>
    </r>
    <r>
      <rPr>
        <sz val="18"/>
        <rFont val="宋体"/>
        <charset val="0"/>
      </rPr>
      <t>14875</t>
    </r>
    <r>
      <rPr>
        <sz val="18"/>
        <rFont val="宋体"/>
        <charset val="134"/>
      </rPr>
      <t>平方米（</t>
    </r>
    <r>
      <rPr>
        <sz val="18"/>
        <rFont val="宋体"/>
        <charset val="0"/>
      </rPr>
      <t>203</t>
    </r>
    <r>
      <rPr>
        <sz val="18"/>
        <rFont val="宋体"/>
        <charset val="134"/>
      </rPr>
      <t>米</t>
    </r>
    <r>
      <rPr>
        <sz val="18"/>
        <rFont val="宋体"/>
        <charset val="0"/>
      </rPr>
      <t>*175</t>
    </r>
    <r>
      <rPr>
        <sz val="18"/>
        <rFont val="宋体"/>
        <charset val="134"/>
      </rPr>
      <t>米）约</t>
    </r>
    <r>
      <rPr>
        <sz val="18"/>
        <rFont val="宋体"/>
        <charset val="0"/>
      </rPr>
      <t>53.3</t>
    </r>
    <r>
      <rPr>
        <sz val="18"/>
        <rFont val="宋体"/>
        <charset val="134"/>
      </rPr>
      <t>亩，土地性质为一般耕地。一期已经建成</t>
    </r>
    <r>
      <rPr>
        <sz val="18"/>
        <rFont val="宋体"/>
        <charset val="0"/>
      </rPr>
      <t>7</t>
    </r>
    <r>
      <rPr>
        <sz val="18"/>
        <rFont val="宋体"/>
        <charset val="134"/>
      </rPr>
      <t>栋标准化猪舍（单栋长</t>
    </r>
    <r>
      <rPr>
        <sz val="18"/>
        <rFont val="宋体"/>
        <charset val="0"/>
      </rPr>
      <t>77.5</t>
    </r>
    <r>
      <rPr>
        <sz val="18"/>
        <rFont val="宋体"/>
        <charset val="134"/>
      </rPr>
      <t>米，宽</t>
    </r>
    <r>
      <rPr>
        <sz val="18"/>
        <rFont val="宋体"/>
        <charset val="0"/>
      </rPr>
      <t>22</t>
    </r>
    <r>
      <rPr>
        <sz val="18"/>
        <rFont val="宋体"/>
        <charset val="134"/>
      </rPr>
      <t>米，高</t>
    </r>
    <r>
      <rPr>
        <sz val="18"/>
        <rFont val="宋体"/>
        <charset val="0"/>
      </rPr>
      <t>3</t>
    </r>
    <r>
      <rPr>
        <sz val="18"/>
        <rFont val="宋体"/>
        <charset val="134"/>
      </rPr>
      <t>米，双列式，砖混结构，南北走向）。二期占地（</t>
    </r>
    <r>
      <rPr>
        <sz val="18"/>
        <rFont val="宋体"/>
        <charset val="0"/>
      </rPr>
      <t>77.5</t>
    </r>
    <r>
      <rPr>
        <sz val="18"/>
        <rFont val="宋体"/>
        <charset val="134"/>
      </rPr>
      <t>米</t>
    </r>
    <r>
      <rPr>
        <sz val="18"/>
        <rFont val="宋体"/>
        <charset val="0"/>
      </rPr>
      <t>*175</t>
    </r>
    <r>
      <rPr>
        <sz val="18"/>
        <rFont val="宋体"/>
        <charset val="134"/>
      </rPr>
      <t>米）</t>
    </r>
    <r>
      <rPr>
        <sz val="18"/>
        <rFont val="宋体"/>
        <charset val="0"/>
      </rPr>
      <t>23.3</t>
    </r>
    <r>
      <rPr>
        <sz val="18"/>
        <rFont val="宋体"/>
        <charset val="134"/>
      </rPr>
      <t>亩，再建</t>
    </r>
    <r>
      <rPr>
        <sz val="18"/>
        <rFont val="宋体"/>
        <charset val="0"/>
      </rPr>
      <t>5</t>
    </r>
    <r>
      <rPr>
        <sz val="18"/>
        <rFont val="宋体"/>
        <charset val="134"/>
      </rPr>
      <t>栋标准化猪舍（单栋长</t>
    </r>
    <r>
      <rPr>
        <sz val="18"/>
        <rFont val="宋体"/>
        <charset val="0"/>
      </rPr>
      <t>77.5</t>
    </r>
    <r>
      <rPr>
        <sz val="18"/>
        <rFont val="宋体"/>
        <charset val="134"/>
      </rPr>
      <t>米，宽</t>
    </r>
    <r>
      <rPr>
        <sz val="18"/>
        <rFont val="宋体"/>
        <charset val="0"/>
      </rPr>
      <t>22</t>
    </r>
    <r>
      <rPr>
        <sz val="18"/>
        <rFont val="宋体"/>
        <charset val="134"/>
      </rPr>
      <t>米，高</t>
    </r>
    <r>
      <rPr>
        <sz val="18"/>
        <rFont val="宋体"/>
        <charset val="0"/>
      </rPr>
      <t>3</t>
    </r>
    <r>
      <rPr>
        <sz val="18"/>
        <rFont val="宋体"/>
        <charset val="134"/>
      </rPr>
      <t>米，双列式，砖混结构，南北走向），购置料塔线</t>
    </r>
    <r>
      <rPr>
        <sz val="18"/>
        <rFont val="宋体"/>
        <charset val="0"/>
      </rPr>
      <t>5</t>
    </r>
    <r>
      <rPr>
        <sz val="18"/>
        <rFont val="宋体"/>
        <charset val="134"/>
      </rPr>
      <t>条。</t>
    </r>
  </si>
  <si>
    <t>杏林村</t>
  </si>
  <si>
    <r>
      <rPr>
        <sz val="16"/>
        <rFont val="宋体"/>
        <charset val="134"/>
      </rPr>
      <t>本项目与新希望公司合作，采取代养模式，无仔猪和饲料成本。每头猪</t>
    </r>
    <r>
      <rPr>
        <sz val="16"/>
        <rFont val="宋体"/>
        <charset val="0"/>
      </rPr>
      <t>220</t>
    </r>
    <r>
      <rPr>
        <sz val="16"/>
        <rFont val="宋体"/>
        <charset val="134"/>
      </rPr>
      <t>斤出栏，年出栏育肥猪</t>
    </r>
    <r>
      <rPr>
        <sz val="16"/>
        <rFont val="宋体"/>
        <charset val="0"/>
      </rPr>
      <t>10000</t>
    </r>
    <r>
      <rPr>
        <sz val="16"/>
        <rFont val="宋体"/>
        <charset val="134"/>
      </rPr>
      <t>头，每头利润</t>
    </r>
    <r>
      <rPr>
        <sz val="16"/>
        <rFont val="宋体"/>
        <charset val="0"/>
      </rPr>
      <t>100</t>
    </r>
    <r>
      <rPr>
        <sz val="16"/>
        <rFont val="宋体"/>
        <charset val="134"/>
      </rPr>
      <t>元，年村集体经济增加收入</t>
    </r>
    <r>
      <rPr>
        <sz val="16"/>
        <rFont val="宋体"/>
        <charset val="0"/>
      </rPr>
      <t>100</t>
    </r>
    <r>
      <rPr>
        <sz val="16"/>
        <rFont val="宋体"/>
        <charset val="134"/>
      </rPr>
      <t>万元。</t>
    </r>
  </si>
  <si>
    <t>明确资产权属，利益联结机制</t>
  </si>
  <si>
    <r>
      <rPr>
        <sz val="18"/>
        <rFont val="宋体"/>
        <charset val="0"/>
      </rPr>
      <t>2023</t>
    </r>
    <r>
      <rPr>
        <sz val="18"/>
        <rFont val="宋体"/>
        <charset val="134"/>
      </rPr>
      <t>年杏林镇杏林村林下生态养殖项目</t>
    </r>
  </si>
  <si>
    <r>
      <rPr>
        <sz val="18"/>
        <rFont val="宋体"/>
        <charset val="134"/>
      </rPr>
      <t>占用老养殖场</t>
    </r>
    <r>
      <rPr>
        <sz val="18"/>
        <rFont val="宋体"/>
        <charset val="0"/>
      </rPr>
      <t>18</t>
    </r>
    <r>
      <rPr>
        <sz val="18"/>
        <rFont val="宋体"/>
        <charset val="134"/>
      </rPr>
      <t>亩，改造鸡舍</t>
    </r>
    <r>
      <rPr>
        <sz val="18"/>
        <rFont val="宋体"/>
        <charset val="0"/>
      </rPr>
      <t>432</t>
    </r>
    <r>
      <rPr>
        <sz val="18"/>
        <rFont val="宋体"/>
        <charset val="134"/>
      </rPr>
      <t>平方米、围栏</t>
    </r>
    <r>
      <rPr>
        <sz val="18"/>
        <rFont val="宋体"/>
        <charset val="0"/>
      </rPr>
      <t>460</t>
    </r>
    <r>
      <rPr>
        <sz val="18"/>
        <rFont val="宋体"/>
        <charset val="134"/>
      </rPr>
      <t>米，购置</t>
    </r>
    <r>
      <rPr>
        <sz val="18"/>
        <rFont val="宋体"/>
        <charset val="0"/>
      </rPr>
      <t>6000</t>
    </r>
    <r>
      <rPr>
        <sz val="18"/>
        <rFont val="宋体"/>
        <charset val="134"/>
      </rPr>
      <t>只鸡苗、鹅苗</t>
    </r>
    <r>
      <rPr>
        <sz val="18"/>
        <rFont val="宋体"/>
        <charset val="0"/>
      </rPr>
      <t>1000</t>
    </r>
    <r>
      <rPr>
        <sz val="18"/>
        <rFont val="宋体"/>
        <charset val="134"/>
      </rPr>
      <t>只。建料库</t>
    </r>
    <r>
      <rPr>
        <sz val="18"/>
        <rFont val="宋体"/>
        <charset val="0"/>
      </rPr>
      <t>100</t>
    </r>
    <r>
      <rPr>
        <sz val="18"/>
        <rFont val="宋体"/>
        <charset val="134"/>
      </rPr>
      <t>平方米，消毒房</t>
    </r>
    <r>
      <rPr>
        <sz val="18"/>
        <rFont val="宋体"/>
        <charset val="0"/>
      </rPr>
      <t>40</t>
    </r>
    <r>
      <rPr>
        <sz val="18"/>
        <rFont val="宋体"/>
        <charset val="134"/>
      </rPr>
      <t>平方米，自吸式打料机一台，</t>
    </r>
    <r>
      <rPr>
        <sz val="18"/>
        <rFont val="宋体"/>
        <charset val="0"/>
      </rPr>
      <t>500</t>
    </r>
    <r>
      <rPr>
        <sz val="18"/>
        <rFont val="宋体"/>
        <charset val="134"/>
      </rPr>
      <t>公斤拌料机一台。</t>
    </r>
  </si>
  <si>
    <r>
      <rPr>
        <sz val="18"/>
        <color rgb="FFFF0000"/>
        <rFont val="宋体"/>
        <charset val="134"/>
      </rPr>
      <t>由村集体自主经营，项目建成后归村集体所有，将</t>
    </r>
    <r>
      <rPr>
        <sz val="18"/>
        <rFont val="宋体"/>
        <charset val="134"/>
      </rPr>
      <t>改善1357户、5339人，其中脱贫户335户、1273人，监测对象13户、52人生产生活条件，通过务工、分红、带动养殖获得收益</t>
    </r>
  </si>
  <si>
    <r>
      <rPr>
        <sz val="16"/>
        <rFont val="宋体"/>
        <charset val="134"/>
      </rPr>
      <t>本项目年产预计收入</t>
    </r>
    <r>
      <rPr>
        <sz val="16"/>
        <rFont val="宋体"/>
        <charset val="0"/>
      </rPr>
      <t>40</t>
    </r>
    <r>
      <rPr>
        <sz val="16"/>
        <rFont val="宋体"/>
        <charset val="134"/>
      </rPr>
      <t>万元，利润</t>
    </r>
    <r>
      <rPr>
        <sz val="16"/>
        <rFont val="宋体"/>
        <charset val="0"/>
      </rPr>
      <t>11</t>
    </r>
    <r>
      <rPr>
        <sz val="16"/>
        <rFont val="宋体"/>
        <charset val="134"/>
      </rPr>
      <t>万元，项目受益农户</t>
    </r>
    <r>
      <rPr>
        <sz val="16"/>
        <rFont val="宋体"/>
        <charset val="0"/>
      </rPr>
      <t>1357</t>
    </r>
    <r>
      <rPr>
        <sz val="16"/>
        <rFont val="宋体"/>
        <charset val="134"/>
      </rPr>
      <t>户</t>
    </r>
    <r>
      <rPr>
        <sz val="16"/>
        <rFont val="宋体"/>
        <charset val="0"/>
      </rPr>
      <t>5339</t>
    </r>
    <r>
      <rPr>
        <sz val="16"/>
        <rFont val="宋体"/>
        <charset val="134"/>
      </rPr>
      <t>人，其中脱贫户</t>
    </r>
    <r>
      <rPr>
        <sz val="16"/>
        <rFont val="宋体"/>
        <charset val="0"/>
      </rPr>
      <t>335</t>
    </r>
    <r>
      <rPr>
        <sz val="16"/>
        <rFont val="宋体"/>
        <charset val="134"/>
      </rPr>
      <t>户</t>
    </r>
    <r>
      <rPr>
        <sz val="16"/>
        <rFont val="宋体"/>
        <charset val="0"/>
      </rPr>
      <t>1273</t>
    </r>
    <r>
      <rPr>
        <sz val="16"/>
        <rFont val="宋体"/>
        <charset val="134"/>
      </rPr>
      <t>人，直接参与生产人员</t>
    </r>
    <r>
      <rPr>
        <sz val="16"/>
        <rFont val="宋体"/>
        <charset val="0"/>
      </rPr>
      <t>5</t>
    </r>
    <r>
      <rPr>
        <sz val="16"/>
        <rFont val="宋体"/>
        <charset val="134"/>
      </rPr>
      <t>人，季节性用工</t>
    </r>
    <r>
      <rPr>
        <sz val="16"/>
        <rFont val="宋体"/>
        <charset val="0"/>
      </rPr>
      <t>20</t>
    </r>
    <r>
      <rPr>
        <sz val="16"/>
        <rFont val="宋体"/>
        <charset val="134"/>
      </rPr>
      <t>人年工资总计收入</t>
    </r>
    <r>
      <rPr>
        <sz val="16"/>
        <rFont val="宋体"/>
        <charset val="0"/>
      </rPr>
      <t>5</t>
    </r>
    <r>
      <rPr>
        <sz val="16"/>
        <rFont val="宋体"/>
        <charset val="134"/>
      </rPr>
      <t>万元</t>
    </r>
  </si>
  <si>
    <r>
      <rPr>
        <sz val="18"/>
        <rFont val="宋体"/>
        <charset val="0"/>
      </rPr>
      <t>2023</t>
    </r>
    <r>
      <rPr>
        <sz val="18"/>
        <rFont val="宋体"/>
        <charset val="134"/>
      </rPr>
      <t>年城关街道南台村殡葬用品加工厂建设项目</t>
    </r>
  </si>
  <si>
    <r>
      <rPr>
        <sz val="18"/>
        <rFont val="宋体"/>
        <charset val="134"/>
      </rPr>
      <t>南台村在老村委会建设殡葬用品加工厂，厂房场地硬化，其中购买烧纸压花机</t>
    </r>
    <r>
      <rPr>
        <sz val="18"/>
        <rFont val="宋体"/>
        <charset val="0"/>
      </rPr>
      <t>2</t>
    </r>
    <r>
      <rPr>
        <sz val="18"/>
        <rFont val="宋体"/>
        <charset val="134"/>
      </rPr>
      <t>台，双色烧纸机</t>
    </r>
    <r>
      <rPr>
        <sz val="18"/>
        <rFont val="宋体"/>
        <charset val="0"/>
      </rPr>
      <t>2</t>
    </r>
    <r>
      <rPr>
        <sz val="18"/>
        <rFont val="宋体"/>
        <charset val="134"/>
      </rPr>
      <t>台，冥币机</t>
    </r>
    <r>
      <rPr>
        <sz val="18"/>
        <rFont val="宋体"/>
        <charset val="0"/>
      </rPr>
      <t>2</t>
    </r>
    <r>
      <rPr>
        <sz val="18"/>
        <rFont val="宋体"/>
        <charset val="134"/>
      </rPr>
      <t>台，元宝机</t>
    </r>
    <r>
      <rPr>
        <sz val="18"/>
        <rFont val="宋体"/>
        <charset val="0"/>
      </rPr>
      <t>3</t>
    </r>
    <r>
      <rPr>
        <sz val="18"/>
        <rFont val="宋体"/>
        <charset val="134"/>
      </rPr>
      <t>台，方块纸（产妇纸）生产线</t>
    </r>
    <r>
      <rPr>
        <sz val="18"/>
        <rFont val="宋体"/>
        <charset val="0"/>
      </rPr>
      <t>2</t>
    </r>
    <r>
      <rPr>
        <sz val="18"/>
        <rFont val="宋体"/>
        <charset val="134"/>
      </rPr>
      <t>台，切纸机</t>
    </r>
    <r>
      <rPr>
        <sz val="18"/>
        <rFont val="宋体"/>
        <charset val="0"/>
      </rPr>
      <t>2</t>
    </r>
    <r>
      <rPr>
        <sz val="18"/>
        <rFont val="宋体"/>
        <charset val="134"/>
      </rPr>
      <t>台，运输车</t>
    </r>
    <r>
      <rPr>
        <sz val="18"/>
        <rFont val="宋体"/>
        <charset val="0"/>
      </rPr>
      <t>1</t>
    </r>
    <r>
      <rPr>
        <sz val="18"/>
        <rFont val="宋体"/>
        <charset val="134"/>
      </rPr>
      <t>辆，叉车</t>
    </r>
    <r>
      <rPr>
        <sz val="18"/>
        <rFont val="宋体"/>
        <charset val="0"/>
      </rPr>
      <t>1</t>
    </r>
    <r>
      <rPr>
        <sz val="18"/>
        <rFont val="宋体"/>
        <charset val="134"/>
      </rPr>
      <t>辆，场地硬化</t>
    </r>
    <r>
      <rPr>
        <sz val="18"/>
        <rFont val="宋体"/>
        <charset val="0"/>
      </rPr>
      <t>100</t>
    </r>
    <r>
      <rPr>
        <sz val="18"/>
        <rFont val="宋体"/>
        <charset val="134"/>
      </rPr>
      <t>㎡。</t>
    </r>
  </si>
  <si>
    <t>南台村</t>
  </si>
  <si>
    <t>项目用工15人，年工资收入35万元。村级自主经营，归属权为南台村。</t>
  </si>
  <si>
    <r>
      <rPr>
        <sz val="18"/>
        <rFont val="宋体"/>
        <charset val="134"/>
      </rPr>
      <t>村集体年收益</t>
    </r>
    <r>
      <rPr>
        <sz val="18"/>
        <rFont val="宋体"/>
        <charset val="0"/>
      </rPr>
      <t>40</t>
    </r>
    <r>
      <rPr>
        <sz val="18"/>
        <rFont val="宋体"/>
        <charset val="134"/>
      </rPr>
      <t>万元，壮大了村级集体经济，提高村级收入，带动群众致富</t>
    </r>
  </si>
  <si>
    <r>
      <rPr>
        <sz val="18"/>
        <rFont val="宋体"/>
        <charset val="0"/>
      </rPr>
      <t>2023</t>
    </r>
    <r>
      <rPr>
        <sz val="18"/>
        <rFont val="宋体"/>
        <charset val="134"/>
      </rPr>
      <t>年绛帐镇凤鸣村电子加工厂项目</t>
    </r>
  </si>
  <si>
    <t>改造厂房1000㎡，安装工作台32套，电路改造及配设施24套，检测设备。</t>
  </si>
  <si>
    <t>项目收益农户80户80人：其中脱贫户15户15人：直接参与生产人员80人，季节性用工多少30人，。年工资收入每人2万元.产权归凤鸣村集体经济合作社所有，村集体自主经营.</t>
  </si>
  <si>
    <r>
      <rPr>
        <sz val="18"/>
        <rFont val="宋体"/>
        <charset val="134"/>
      </rPr>
      <t>预计年收入</t>
    </r>
    <r>
      <rPr>
        <sz val="18"/>
        <rFont val="宋体"/>
        <charset val="0"/>
      </rPr>
      <t>200</t>
    </r>
    <r>
      <rPr>
        <sz val="18"/>
        <rFont val="宋体"/>
        <charset val="134"/>
      </rPr>
      <t>万元：利润</t>
    </r>
    <r>
      <rPr>
        <sz val="18"/>
        <rFont val="宋体"/>
        <charset val="0"/>
      </rPr>
      <t>30</t>
    </r>
    <r>
      <rPr>
        <sz val="18"/>
        <rFont val="宋体"/>
        <charset val="134"/>
      </rPr>
      <t>万元。</t>
    </r>
  </si>
  <si>
    <r>
      <rPr>
        <sz val="18"/>
        <rFont val="宋体"/>
        <charset val="0"/>
      </rPr>
      <t>2023</t>
    </r>
    <r>
      <rPr>
        <sz val="18"/>
        <rFont val="宋体"/>
        <charset val="134"/>
      </rPr>
      <t>年城关街道峪村村新建粮食仓储及晾晒厂项目</t>
    </r>
  </si>
  <si>
    <r>
      <rPr>
        <sz val="18"/>
        <rFont val="宋体"/>
        <charset val="134"/>
      </rPr>
      <t>在峪村村老学校</t>
    </r>
    <r>
      <rPr>
        <sz val="18"/>
        <rFont val="宋体"/>
        <charset val="0"/>
      </rPr>
      <t>1200</t>
    </r>
    <r>
      <rPr>
        <sz val="18"/>
        <rFont val="宋体"/>
        <charset val="134"/>
      </rPr>
      <t>平方米，新建</t>
    </r>
    <r>
      <rPr>
        <sz val="18"/>
        <rFont val="宋体"/>
        <charset val="0"/>
      </rPr>
      <t>400</t>
    </r>
    <r>
      <rPr>
        <sz val="18"/>
        <rFont val="宋体"/>
        <charset val="134"/>
      </rPr>
      <t>平方米粮食仓储用房，全钢构高</t>
    </r>
    <r>
      <rPr>
        <sz val="18"/>
        <rFont val="宋体"/>
        <charset val="0"/>
      </rPr>
      <t>6</t>
    </r>
    <r>
      <rPr>
        <sz val="18"/>
        <rFont val="宋体"/>
        <charset val="134"/>
      </rPr>
      <t>米，宽</t>
    </r>
    <r>
      <rPr>
        <sz val="18"/>
        <rFont val="宋体"/>
        <charset val="0"/>
      </rPr>
      <t>15</t>
    </r>
    <r>
      <rPr>
        <sz val="18"/>
        <rFont val="宋体"/>
        <charset val="134"/>
      </rPr>
      <t>米，长</t>
    </r>
    <r>
      <rPr>
        <sz val="18"/>
        <rFont val="宋体"/>
        <charset val="0"/>
      </rPr>
      <t>27</t>
    </r>
    <r>
      <rPr>
        <sz val="18"/>
        <rFont val="宋体"/>
        <charset val="134"/>
      </rPr>
      <t>米，</t>
    </r>
    <r>
      <rPr>
        <sz val="18"/>
        <rFont val="宋体"/>
        <charset val="0"/>
      </rPr>
      <t>1200</t>
    </r>
    <r>
      <rPr>
        <sz val="18"/>
        <rFont val="宋体"/>
        <charset val="134"/>
      </rPr>
      <t>平方米晾晒场，</t>
    </r>
    <r>
      <rPr>
        <sz val="18"/>
        <rFont val="宋体"/>
        <charset val="0"/>
      </rPr>
      <t>3:7</t>
    </r>
    <r>
      <rPr>
        <sz val="18"/>
        <rFont val="宋体"/>
        <charset val="134"/>
      </rPr>
      <t>灰土垫层</t>
    </r>
    <r>
      <rPr>
        <sz val="18"/>
        <rFont val="宋体"/>
        <charset val="0"/>
      </rPr>
      <t>15cm</t>
    </r>
    <r>
      <rPr>
        <sz val="18"/>
        <rFont val="宋体"/>
        <charset val="134"/>
      </rPr>
      <t>，</t>
    </r>
    <r>
      <rPr>
        <sz val="18"/>
        <rFont val="宋体"/>
        <charset val="0"/>
      </rPr>
      <t>C25</t>
    </r>
    <r>
      <rPr>
        <sz val="18"/>
        <rFont val="宋体"/>
        <charset val="134"/>
      </rPr>
      <t>砼路面厚度</t>
    </r>
    <r>
      <rPr>
        <sz val="18"/>
        <rFont val="宋体"/>
        <charset val="0"/>
      </rPr>
      <t>18</t>
    </r>
    <r>
      <rPr>
        <sz val="18"/>
        <rFont val="宋体"/>
        <charset val="134"/>
      </rPr>
      <t>厘米，购买</t>
    </r>
    <r>
      <rPr>
        <sz val="18"/>
        <rFont val="宋体"/>
        <charset val="0"/>
      </rPr>
      <t>50</t>
    </r>
    <r>
      <rPr>
        <sz val="18"/>
        <rFont val="宋体"/>
        <charset val="134"/>
      </rPr>
      <t>吨地磅</t>
    </r>
    <r>
      <rPr>
        <sz val="18"/>
        <rFont val="宋体"/>
        <charset val="0"/>
      </rPr>
      <t>1</t>
    </r>
    <r>
      <rPr>
        <sz val="18"/>
        <rFont val="宋体"/>
        <charset val="134"/>
      </rPr>
      <t>台，装载机</t>
    </r>
    <r>
      <rPr>
        <sz val="18"/>
        <rFont val="宋体"/>
        <charset val="0"/>
      </rPr>
      <t>1</t>
    </r>
    <r>
      <rPr>
        <sz val="18"/>
        <rFont val="宋体"/>
        <charset val="134"/>
      </rPr>
      <t>台，电力配套、基础设施维修</t>
    </r>
    <r>
      <rPr>
        <sz val="18"/>
        <rFont val="宋体"/>
        <charset val="0"/>
      </rPr>
      <t>15</t>
    </r>
    <r>
      <rPr>
        <sz val="18"/>
        <rFont val="宋体"/>
        <charset val="134"/>
      </rPr>
      <t>。</t>
    </r>
  </si>
  <si>
    <t>峪村村</t>
  </si>
  <si>
    <t>可服务905户、3188人村民，降低种植成本，增加村集体经济收入，受益群众满意度95%以上。村级自主经营，归属权为峪村村。土地性质为建设用地。</t>
  </si>
  <si>
    <r>
      <rPr>
        <sz val="18"/>
        <rFont val="宋体"/>
        <charset val="134"/>
      </rPr>
      <t>增加村集体经济收入</t>
    </r>
    <r>
      <rPr>
        <sz val="18"/>
        <rFont val="宋体"/>
        <charset val="0"/>
      </rPr>
      <t>9</t>
    </r>
    <r>
      <rPr>
        <sz val="18"/>
        <rFont val="宋体"/>
        <charset val="134"/>
      </rPr>
      <t>万元，受益群众满意度</t>
    </r>
    <r>
      <rPr>
        <sz val="18"/>
        <rFont val="宋体"/>
        <charset val="0"/>
      </rPr>
      <t>95%</t>
    </r>
    <r>
      <rPr>
        <sz val="18"/>
        <rFont val="宋体"/>
        <charset val="134"/>
      </rPr>
      <t>以上</t>
    </r>
  </si>
  <si>
    <t>明确土地性质，资产权属，经营方式</t>
  </si>
  <si>
    <r>
      <rPr>
        <sz val="18"/>
        <rFont val="宋体"/>
        <charset val="0"/>
      </rPr>
      <t>2023</t>
    </r>
    <r>
      <rPr>
        <sz val="18"/>
        <rFont val="宋体"/>
        <charset val="134"/>
      </rPr>
      <t>年杏林镇杨家沟村果品冷链运输项目</t>
    </r>
  </si>
  <si>
    <r>
      <rPr>
        <sz val="18"/>
        <rFont val="宋体"/>
        <charset val="134"/>
      </rPr>
      <t>长</t>
    </r>
    <r>
      <rPr>
        <sz val="18"/>
        <rFont val="宋体"/>
        <charset val="0"/>
      </rPr>
      <t>4.2</t>
    </r>
    <r>
      <rPr>
        <sz val="18"/>
        <rFont val="宋体"/>
        <charset val="134"/>
      </rPr>
      <t>米国六奥铃速运冷藏车（</t>
    </r>
    <r>
      <rPr>
        <sz val="18"/>
        <rFont val="宋体"/>
        <charset val="0"/>
      </rPr>
      <t>BJ5045XLC8JDA-AB1</t>
    </r>
    <r>
      <rPr>
        <sz val="18"/>
        <rFont val="宋体"/>
        <charset val="134"/>
      </rPr>
      <t>）一辆，集装箱式移动冷库</t>
    </r>
    <r>
      <rPr>
        <sz val="18"/>
        <rFont val="宋体"/>
        <charset val="0"/>
      </rPr>
      <t>6</t>
    </r>
    <r>
      <rPr>
        <sz val="18"/>
        <rFont val="宋体"/>
        <charset val="134"/>
      </rPr>
      <t>米</t>
    </r>
    <r>
      <rPr>
        <sz val="18"/>
        <rFont val="宋体"/>
        <charset val="0"/>
      </rPr>
      <t>×2.5</t>
    </r>
    <r>
      <rPr>
        <sz val="18"/>
        <rFont val="宋体"/>
        <charset val="134"/>
      </rPr>
      <t>米</t>
    </r>
    <r>
      <rPr>
        <sz val="18"/>
        <rFont val="宋体"/>
        <charset val="0"/>
      </rPr>
      <t>×2.7</t>
    </r>
    <r>
      <rPr>
        <sz val="18"/>
        <rFont val="宋体"/>
        <charset val="134"/>
      </rPr>
      <t>米</t>
    </r>
    <r>
      <rPr>
        <sz val="18"/>
        <rFont val="宋体"/>
        <charset val="0"/>
      </rPr>
      <t>×2</t>
    </r>
    <r>
      <rPr>
        <sz val="18"/>
        <rFont val="宋体"/>
        <charset val="134"/>
      </rPr>
      <t>个（含</t>
    </r>
    <r>
      <rPr>
        <sz val="18"/>
        <rFont val="宋体"/>
        <charset val="0"/>
      </rPr>
      <t>220V</t>
    </r>
    <r>
      <rPr>
        <sz val="18"/>
        <rFont val="宋体"/>
        <charset val="134"/>
      </rPr>
      <t>、</t>
    </r>
    <r>
      <rPr>
        <sz val="18"/>
        <rFont val="宋体"/>
        <charset val="0"/>
      </rPr>
      <t>380V</t>
    </r>
    <r>
      <rPr>
        <sz val="18"/>
        <rFont val="宋体"/>
        <charset val="134"/>
      </rPr>
      <t>电压，配进口空压机组装）。</t>
    </r>
  </si>
  <si>
    <t>杨家沟村</t>
  </si>
  <si>
    <r>
      <rPr>
        <sz val="18"/>
        <color rgb="FFFF0000"/>
        <rFont val="宋体"/>
        <charset val="134"/>
      </rPr>
      <t>由村集体自主经营，项目建成后归村集体所有，将</t>
    </r>
    <r>
      <rPr>
        <sz val="18"/>
        <rFont val="宋体"/>
        <charset val="134"/>
      </rPr>
      <t>改善747户、3111人，其中脱贫户143户、513人，监测对象3户、9人生产生活条件，通过务工、分红、发展特色产业获得收益</t>
    </r>
  </si>
  <si>
    <r>
      <rPr>
        <sz val="18"/>
        <rFont val="宋体"/>
        <charset val="134"/>
      </rPr>
      <t>年运输本地产大樱桃</t>
    </r>
    <r>
      <rPr>
        <sz val="18"/>
        <rFont val="宋体"/>
        <charset val="0"/>
      </rPr>
      <t>300</t>
    </r>
    <r>
      <rPr>
        <sz val="18"/>
        <rFont val="宋体"/>
        <charset val="134"/>
      </rPr>
      <t>吨，增加村集体经济收入</t>
    </r>
    <r>
      <rPr>
        <sz val="18"/>
        <rFont val="宋体"/>
        <charset val="0"/>
      </rPr>
      <t>3</t>
    </r>
    <r>
      <rPr>
        <sz val="18"/>
        <rFont val="宋体"/>
        <charset val="134"/>
      </rPr>
      <t>万元。</t>
    </r>
  </si>
  <si>
    <t>明确资产权属</t>
  </si>
  <si>
    <r>
      <rPr>
        <sz val="18"/>
        <rFont val="宋体"/>
        <charset val="0"/>
      </rPr>
      <t>2023</t>
    </r>
    <r>
      <rPr>
        <sz val="18"/>
        <rFont val="宋体"/>
        <charset val="134"/>
      </rPr>
      <t>年绛帐镇西街村粮食储存库项目</t>
    </r>
  </si>
  <si>
    <r>
      <rPr>
        <sz val="18"/>
        <rFont val="宋体"/>
        <charset val="0"/>
      </rPr>
      <t>1</t>
    </r>
    <r>
      <rPr>
        <sz val="18"/>
        <rFont val="宋体"/>
        <charset val="134"/>
      </rPr>
      <t>、建设</t>
    </r>
    <r>
      <rPr>
        <sz val="18"/>
        <rFont val="宋体"/>
        <charset val="0"/>
      </rPr>
      <t>1000</t>
    </r>
    <r>
      <rPr>
        <sz val="18"/>
        <rFont val="宋体"/>
        <charset val="134"/>
      </rPr>
      <t>平方米粮库地面硬化、砖混墙体、彩钢瓦顶、钢梁、侧封。</t>
    </r>
    <r>
      <rPr>
        <sz val="18"/>
        <rFont val="宋体"/>
        <charset val="0"/>
      </rPr>
      <t>2</t>
    </r>
    <r>
      <rPr>
        <sz val="18"/>
        <rFont val="宋体"/>
        <charset val="134"/>
      </rPr>
      <t>、</t>
    </r>
    <r>
      <rPr>
        <sz val="18"/>
        <rFont val="宋体"/>
        <charset val="0"/>
      </rPr>
      <t>100</t>
    </r>
    <r>
      <rPr>
        <sz val="18"/>
        <rFont val="宋体"/>
        <charset val="134"/>
      </rPr>
      <t>吨计磅</t>
    </r>
    <r>
      <rPr>
        <sz val="18"/>
        <rFont val="宋体"/>
        <charset val="0"/>
      </rPr>
      <t>.3</t>
    </r>
    <r>
      <rPr>
        <sz val="18"/>
        <rFont val="宋体"/>
        <charset val="134"/>
      </rPr>
      <t>、清粮机、提升机、铲车。</t>
    </r>
  </si>
  <si>
    <t>西街村</t>
  </si>
  <si>
    <t>项目收益农户756户3008人：其中脱贫户105户384人：直接参与生产人员18人，季节性用工105人，年工资收13万元。产权归西街村股份经济合作社所有，村集体自主经营。</t>
  </si>
  <si>
    <r>
      <rPr>
        <sz val="17"/>
        <rFont val="宋体"/>
        <charset val="134"/>
      </rPr>
      <t>预计年收入</t>
    </r>
    <r>
      <rPr>
        <sz val="17"/>
        <rFont val="宋体"/>
        <charset val="0"/>
      </rPr>
      <t>385</t>
    </r>
    <r>
      <rPr>
        <sz val="17"/>
        <rFont val="宋体"/>
        <charset val="134"/>
      </rPr>
      <t>万元：利润</t>
    </r>
    <r>
      <rPr>
        <sz val="17"/>
        <rFont val="宋体"/>
        <charset val="0"/>
      </rPr>
      <t>38</t>
    </r>
    <r>
      <rPr>
        <sz val="17"/>
        <rFont val="宋体"/>
        <charset val="134"/>
      </rPr>
      <t>万元：项目收益农户</t>
    </r>
    <r>
      <rPr>
        <sz val="17"/>
        <rFont val="宋体"/>
        <charset val="0"/>
      </rPr>
      <t>756</t>
    </r>
    <r>
      <rPr>
        <sz val="17"/>
        <rFont val="宋体"/>
        <charset val="134"/>
      </rPr>
      <t>户</t>
    </r>
    <r>
      <rPr>
        <sz val="17"/>
        <rFont val="宋体"/>
        <charset val="0"/>
      </rPr>
      <t>3008</t>
    </r>
    <r>
      <rPr>
        <sz val="17"/>
        <rFont val="宋体"/>
        <charset val="134"/>
      </rPr>
      <t>人：其中脱贫户</t>
    </r>
    <r>
      <rPr>
        <sz val="17"/>
        <rFont val="宋体"/>
        <charset val="0"/>
      </rPr>
      <t>105</t>
    </r>
    <r>
      <rPr>
        <sz val="17"/>
        <rFont val="宋体"/>
        <charset val="134"/>
      </rPr>
      <t>户</t>
    </r>
    <r>
      <rPr>
        <sz val="17"/>
        <rFont val="宋体"/>
        <charset val="0"/>
      </rPr>
      <t>384</t>
    </r>
    <r>
      <rPr>
        <sz val="17"/>
        <rFont val="宋体"/>
        <charset val="134"/>
      </rPr>
      <t>人：直接参与生产人员</t>
    </r>
    <r>
      <rPr>
        <sz val="17"/>
        <rFont val="宋体"/>
        <charset val="0"/>
      </rPr>
      <t>18</t>
    </r>
    <r>
      <rPr>
        <sz val="17"/>
        <rFont val="宋体"/>
        <charset val="134"/>
      </rPr>
      <t>人，季节性用工</t>
    </r>
    <r>
      <rPr>
        <sz val="17"/>
        <rFont val="宋体"/>
        <charset val="0"/>
      </rPr>
      <t>105</t>
    </r>
    <r>
      <rPr>
        <sz val="17"/>
        <rFont val="宋体"/>
        <charset val="134"/>
      </rPr>
      <t>人，年工资收</t>
    </r>
    <r>
      <rPr>
        <sz val="17"/>
        <rFont val="宋体"/>
        <charset val="0"/>
      </rPr>
      <t>13</t>
    </r>
    <r>
      <rPr>
        <sz val="17"/>
        <rFont val="宋体"/>
        <charset val="134"/>
      </rPr>
      <t>万元</t>
    </r>
  </si>
  <si>
    <r>
      <rPr>
        <sz val="18"/>
        <rFont val="宋体"/>
        <charset val="0"/>
      </rPr>
      <t>2023</t>
    </r>
    <r>
      <rPr>
        <sz val="18"/>
        <rFont val="宋体"/>
        <charset val="134"/>
      </rPr>
      <t>年绛帐镇卢家村小麦晾晒场配套提升项目</t>
    </r>
  </si>
  <si>
    <r>
      <rPr>
        <sz val="18"/>
        <rFont val="宋体"/>
        <charset val="134"/>
      </rPr>
      <t>晾晒场硬化</t>
    </r>
    <r>
      <rPr>
        <sz val="18"/>
        <rFont val="宋体"/>
        <charset val="0"/>
      </rPr>
      <t>3400</t>
    </r>
    <r>
      <rPr>
        <sz val="18"/>
        <rFont val="宋体"/>
        <charset val="134"/>
      </rPr>
      <t>平方米（</t>
    </r>
    <r>
      <rPr>
        <sz val="18"/>
        <rFont val="宋体"/>
        <charset val="0"/>
      </rPr>
      <t>18cm</t>
    </r>
    <r>
      <rPr>
        <sz val="18"/>
        <rFont val="宋体"/>
        <charset val="134"/>
      </rPr>
      <t>厚</t>
    </r>
    <r>
      <rPr>
        <sz val="18"/>
        <rFont val="宋体"/>
        <charset val="0"/>
      </rPr>
      <t>,</t>
    </r>
    <r>
      <rPr>
        <sz val="18"/>
        <rFont val="宋体"/>
        <charset val="134"/>
      </rPr>
      <t>含基础）；新建仓储</t>
    </r>
    <r>
      <rPr>
        <sz val="18"/>
        <rFont val="宋体"/>
        <charset val="0"/>
      </rPr>
      <t>50</t>
    </r>
    <r>
      <rPr>
        <sz val="18"/>
        <rFont val="宋体"/>
        <charset val="134"/>
      </rPr>
      <t>平方米。</t>
    </r>
  </si>
  <si>
    <t>卢家村</t>
  </si>
  <si>
    <t>项目收益农户20户127人：其中脱贫户10户18人：直接参与生产人员8人，季节性用工10人。年工资收入0.5万元。产权归卢家村股份经济合作社所有，村集体自主经营。</t>
  </si>
  <si>
    <r>
      <rPr>
        <sz val="18"/>
        <rFont val="宋体"/>
        <charset val="134"/>
      </rPr>
      <t>预计年利润</t>
    </r>
    <r>
      <rPr>
        <sz val="18"/>
        <rFont val="宋体"/>
        <charset val="0"/>
      </rPr>
      <t>5</t>
    </r>
    <r>
      <rPr>
        <sz val="18"/>
        <rFont val="宋体"/>
        <charset val="134"/>
      </rPr>
      <t>万元。</t>
    </r>
  </si>
  <si>
    <r>
      <rPr>
        <sz val="18"/>
        <rFont val="宋体"/>
        <charset val="0"/>
      </rPr>
      <t>2023</t>
    </r>
    <r>
      <rPr>
        <sz val="18"/>
        <rFont val="宋体"/>
        <charset val="134"/>
      </rPr>
      <t>年段家镇昝樊村面粉加工厂二期扩建建设</t>
    </r>
  </si>
  <si>
    <r>
      <rPr>
        <sz val="18"/>
        <rFont val="宋体"/>
        <charset val="0"/>
      </rPr>
      <t>1</t>
    </r>
    <r>
      <rPr>
        <sz val="18"/>
        <rFont val="宋体"/>
        <charset val="134"/>
      </rPr>
      <t>、检测室及储物间：宽</t>
    </r>
    <r>
      <rPr>
        <sz val="18"/>
        <rFont val="宋体"/>
        <charset val="0"/>
      </rPr>
      <t>6</t>
    </r>
    <r>
      <rPr>
        <sz val="18"/>
        <rFont val="宋体"/>
        <charset val="134"/>
      </rPr>
      <t>米，长</t>
    </r>
    <r>
      <rPr>
        <sz val="18"/>
        <rFont val="宋体"/>
        <charset val="0"/>
      </rPr>
      <t>20</t>
    </r>
    <r>
      <rPr>
        <sz val="18"/>
        <rFont val="宋体"/>
        <charset val="134"/>
      </rPr>
      <t>米，高</t>
    </r>
    <r>
      <rPr>
        <sz val="18"/>
        <rFont val="宋体"/>
        <charset val="0"/>
      </rPr>
      <t>3.5</t>
    </r>
    <r>
      <rPr>
        <sz val="18"/>
        <rFont val="宋体"/>
        <charset val="134"/>
      </rPr>
      <t>米。</t>
    </r>
    <r>
      <rPr>
        <sz val="18"/>
        <rFont val="宋体"/>
        <charset val="0"/>
      </rPr>
      <t xml:space="preserve">
2</t>
    </r>
    <r>
      <rPr>
        <sz val="18"/>
        <rFont val="宋体"/>
        <charset val="134"/>
      </rPr>
      <t>、库房：长</t>
    </r>
    <r>
      <rPr>
        <sz val="18"/>
        <rFont val="宋体"/>
        <charset val="0"/>
      </rPr>
      <t>20</t>
    </r>
    <r>
      <rPr>
        <sz val="18"/>
        <rFont val="宋体"/>
        <charset val="134"/>
      </rPr>
      <t>米，宽</t>
    </r>
    <r>
      <rPr>
        <sz val="18"/>
        <rFont val="宋体"/>
        <charset val="0"/>
      </rPr>
      <t>9</t>
    </r>
    <r>
      <rPr>
        <sz val="18"/>
        <rFont val="宋体"/>
        <charset val="134"/>
      </rPr>
      <t>米，高</t>
    </r>
    <r>
      <rPr>
        <sz val="18"/>
        <rFont val="宋体"/>
        <charset val="0"/>
      </rPr>
      <t>4</t>
    </r>
    <r>
      <rPr>
        <sz val="18"/>
        <rFont val="宋体"/>
        <charset val="134"/>
      </rPr>
      <t>米。</t>
    </r>
    <r>
      <rPr>
        <sz val="18"/>
        <rFont val="宋体"/>
        <charset val="0"/>
      </rPr>
      <t xml:space="preserve">
3</t>
    </r>
    <r>
      <rPr>
        <sz val="18"/>
        <rFont val="宋体"/>
        <charset val="134"/>
      </rPr>
      <t>、场地硬化，水电等。</t>
    </r>
  </si>
  <si>
    <t>昝樊村</t>
  </si>
  <si>
    <t>资产归属昝樊村集体经济合作社，合作社自主经营，经营主体为昝樊村集体经济合作社。带动本村剩余劳动力8人，人均增收1200元。</t>
  </si>
  <si>
    <r>
      <rPr>
        <sz val="18"/>
        <rFont val="宋体"/>
        <charset val="134"/>
      </rPr>
      <t>项目建成后，实现销售收入</t>
    </r>
    <r>
      <rPr>
        <sz val="18"/>
        <rFont val="宋体"/>
        <charset val="0"/>
      </rPr>
      <t>10</t>
    </r>
    <r>
      <rPr>
        <sz val="18"/>
        <rFont val="宋体"/>
        <charset val="134"/>
      </rPr>
      <t>万元，村集体纯收入</t>
    </r>
    <r>
      <rPr>
        <sz val="18"/>
        <rFont val="宋体"/>
        <charset val="0"/>
      </rPr>
      <t>5.7</t>
    </r>
    <r>
      <rPr>
        <sz val="18"/>
        <rFont val="宋体"/>
        <charset val="134"/>
      </rPr>
      <t>万元。</t>
    </r>
  </si>
  <si>
    <r>
      <rPr>
        <sz val="18"/>
        <rFont val="宋体"/>
        <charset val="0"/>
      </rPr>
      <t>2023</t>
    </r>
    <r>
      <rPr>
        <sz val="18"/>
        <rFont val="宋体"/>
        <charset val="134"/>
      </rPr>
      <t>年城关街道万杨村优质良种筛选包装加工厂建设项目</t>
    </r>
  </si>
  <si>
    <r>
      <rPr>
        <sz val="18"/>
        <rFont val="宋体"/>
        <charset val="134"/>
      </rPr>
      <t>建设种子加工车间</t>
    </r>
    <r>
      <rPr>
        <sz val="18"/>
        <rFont val="宋体"/>
        <charset val="0"/>
      </rPr>
      <t>1300</t>
    </r>
    <r>
      <rPr>
        <sz val="18"/>
        <rFont val="宋体"/>
        <charset val="134"/>
      </rPr>
      <t>㎡、种子贮存仓库</t>
    </r>
    <r>
      <rPr>
        <sz val="18"/>
        <rFont val="宋体"/>
        <charset val="0"/>
      </rPr>
      <t>1665</t>
    </r>
    <r>
      <rPr>
        <sz val="18"/>
        <rFont val="宋体"/>
        <charset val="134"/>
      </rPr>
      <t>㎡、晒场硬化</t>
    </r>
    <r>
      <rPr>
        <sz val="18"/>
        <rFont val="宋体"/>
        <charset val="0"/>
      </rPr>
      <t>6000</t>
    </r>
    <r>
      <rPr>
        <sz val="18"/>
        <rFont val="宋体"/>
        <charset val="134"/>
      </rPr>
      <t>㎡、辅助用房</t>
    </r>
    <r>
      <rPr>
        <sz val="18"/>
        <rFont val="宋体"/>
        <charset val="0"/>
      </rPr>
      <t>50</t>
    </r>
    <r>
      <rPr>
        <sz val="18"/>
        <rFont val="宋体"/>
        <charset val="134"/>
      </rPr>
      <t>㎡，购置成套种子生产线</t>
    </r>
    <r>
      <rPr>
        <sz val="18"/>
        <rFont val="宋体"/>
        <charset val="0"/>
      </rPr>
      <t>SXFZ-405TM 2</t>
    </r>
    <r>
      <rPr>
        <sz val="18"/>
        <rFont val="宋体"/>
        <charset val="134"/>
      </rPr>
      <t>套；</t>
    </r>
    <r>
      <rPr>
        <sz val="18"/>
        <rFont val="宋体"/>
        <charset val="0"/>
      </rPr>
      <t>120</t>
    </r>
    <r>
      <rPr>
        <sz val="18"/>
        <rFont val="宋体"/>
        <charset val="134"/>
      </rPr>
      <t>吨地磅</t>
    </r>
    <r>
      <rPr>
        <sz val="18"/>
        <rFont val="宋体"/>
        <charset val="0"/>
      </rPr>
      <t>1</t>
    </r>
    <r>
      <rPr>
        <sz val="18"/>
        <rFont val="宋体"/>
        <charset val="134"/>
      </rPr>
      <t>台；</t>
    </r>
    <r>
      <rPr>
        <sz val="18"/>
        <rFont val="宋体"/>
        <charset val="0"/>
      </rPr>
      <t>CPC20C</t>
    </r>
    <r>
      <rPr>
        <sz val="18"/>
        <rFont val="宋体"/>
        <charset val="134"/>
      </rPr>
      <t>叉车</t>
    </r>
    <r>
      <rPr>
        <sz val="18"/>
        <rFont val="宋体"/>
        <charset val="0"/>
      </rPr>
      <t>1</t>
    </r>
    <r>
      <rPr>
        <sz val="18"/>
        <rFont val="宋体"/>
        <charset val="134"/>
      </rPr>
      <t>台；</t>
    </r>
    <r>
      <rPr>
        <sz val="18"/>
        <rFont val="宋体"/>
        <charset val="0"/>
      </rPr>
      <t>2L938</t>
    </r>
    <r>
      <rPr>
        <sz val="18"/>
        <rFont val="宋体"/>
        <charset val="134"/>
      </rPr>
      <t>装载机</t>
    </r>
    <r>
      <rPr>
        <sz val="18"/>
        <rFont val="宋体"/>
        <charset val="0"/>
      </rPr>
      <t>1</t>
    </r>
    <r>
      <rPr>
        <sz val="18"/>
        <rFont val="宋体"/>
        <charset val="134"/>
      </rPr>
      <t>台；龙云</t>
    </r>
    <r>
      <rPr>
        <sz val="18"/>
        <rFont val="宋体"/>
        <charset val="0"/>
      </rPr>
      <t>8</t>
    </r>
    <r>
      <rPr>
        <sz val="18"/>
        <rFont val="宋体"/>
        <charset val="134"/>
      </rPr>
      <t>米输送机</t>
    </r>
    <r>
      <rPr>
        <sz val="18"/>
        <rFont val="宋体"/>
        <charset val="0"/>
      </rPr>
      <t>3</t>
    </r>
    <r>
      <rPr>
        <sz val="18"/>
        <rFont val="宋体"/>
        <charset val="134"/>
      </rPr>
      <t>台；</t>
    </r>
    <r>
      <rPr>
        <sz val="18"/>
        <rFont val="宋体"/>
        <charset val="0"/>
      </rPr>
      <t>LNQ5</t>
    </r>
    <r>
      <rPr>
        <sz val="18"/>
        <rFont val="宋体"/>
        <charset val="134"/>
      </rPr>
      <t>种子包衣机</t>
    </r>
    <r>
      <rPr>
        <sz val="18"/>
        <rFont val="宋体"/>
        <charset val="0"/>
      </rPr>
      <t>1</t>
    </r>
    <r>
      <rPr>
        <sz val="18"/>
        <rFont val="宋体"/>
        <charset val="134"/>
      </rPr>
      <t>台；旧房维修及水电设施配套等。</t>
    </r>
  </si>
  <si>
    <r>
      <rPr>
        <sz val="18"/>
        <rFont val="宋体"/>
        <charset val="134"/>
      </rPr>
      <t>万杨村</t>
    </r>
    <r>
      <rPr>
        <sz val="18"/>
        <rFont val="宋体"/>
        <charset val="0"/>
      </rPr>
      <t xml:space="preserve"> </t>
    </r>
  </si>
  <si>
    <t>带动农户种植小麦10000亩，增收600万元。企业季节性用工30人，工资11万元。村企合作，陕西九丰种业公司每年分红。</t>
  </si>
  <si>
    <r>
      <rPr>
        <sz val="18"/>
        <rFont val="宋体"/>
        <charset val="134"/>
      </rPr>
      <t>年生产销售小麦良种</t>
    </r>
    <r>
      <rPr>
        <sz val="18"/>
        <rFont val="宋体"/>
        <charset val="0"/>
      </rPr>
      <t>1000</t>
    </r>
    <r>
      <rPr>
        <sz val="18"/>
        <rFont val="宋体"/>
        <charset val="134"/>
      </rPr>
      <t>万斤，企业利润</t>
    </r>
    <r>
      <rPr>
        <sz val="18"/>
        <rFont val="宋体"/>
        <charset val="0"/>
      </rPr>
      <t>150</t>
    </r>
    <r>
      <rPr>
        <sz val="18"/>
        <rFont val="宋体"/>
        <charset val="134"/>
      </rPr>
      <t>万元，为村集体经济增收</t>
    </r>
    <r>
      <rPr>
        <sz val="18"/>
        <rFont val="宋体"/>
        <charset val="0"/>
      </rPr>
      <t>27</t>
    </r>
    <r>
      <rPr>
        <sz val="18"/>
        <rFont val="宋体"/>
        <charset val="134"/>
      </rPr>
      <t>万。</t>
    </r>
  </si>
  <si>
    <r>
      <rPr>
        <sz val="18"/>
        <rFont val="宋体"/>
        <charset val="0"/>
      </rPr>
      <t>2023</t>
    </r>
    <r>
      <rPr>
        <sz val="18"/>
        <rFont val="宋体"/>
        <charset val="134"/>
      </rPr>
      <t>年天度镇晁留村集装袋加工厂</t>
    </r>
  </si>
  <si>
    <t>购置编程控制缝纫机1套，电动缝纫机50台，吊带裁剪机2台，编织袋打包机2台，手动叉车2台，托盘60个，新建集装袋加工厂房1600平方米、配备基础设施（水电基础系统设施）。</t>
  </si>
  <si>
    <t>带动晁留村群众70余人常年就业，人均年收入增收近3万元。村自主经营，由晁留村股份经济合作社经营，资产归属权为晁留村股份经济合作社</t>
  </si>
  <si>
    <r>
      <rPr>
        <sz val="18"/>
        <rFont val="宋体"/>
        <charset val="134"/>
      </rPr>
      <t>项目实施后预计年加工集装袋</t>
    </r>
    <r>
      <rPr>
        <sz val="18"/>
        <rFont val="宋体"/>
        <charset val="0"/>
      </rPr>
      <t>52.5</t>
    </r>
    <r>
      <rPr>
        <sz val="18"/>
        <rFont val="宋体"/>
        <charset val="134"/>
      </rPr>
      <t>万条，可带动晁留村群众</t>
    </r>
    <r>
      <rPr>
        <sz val="18"/>
        <rFont val="宋体"/>
        <charset val="0"/>
      </rPr>
      <t>70</t>
    </r>
    <r>
      <rPr>
        <sz val="18"/>
        <rFont val="宋体"/>
        <charset val="134"/>
      </rPr>
      <t>余人常年就业，人均年收入增收近</t>
    </r>
    <r>
      <rPr>
        <sz val="18"/>
        <rFont val="宋体"/>
        <charset val="0"/>
      </rPr>
      <t>3</t>
    </r>
    <r>
      <rPr>
        <sz val="18"/>
        <rFont val="宋体"/>
        <charset val="134"/>
      </rPr>
      <t>万元。为村集体年增加收益</t>
    </r>
    <r>
      <rPr>
        <sz val="18"/>
        <rFont val="宋体"/>
        <charset val="0"/>
      </rPr>
      <t>50</t>
    </r>
    <r>
      <rPr>
        <sz val="18"/>
        <rFont val="宋体"/>
        <charset val="134"/>
      </rPr>
      <t>万元。</t>
    </r>
  </si>
  <si>
    <r>
      <rPr>
        <sz val="18"/>
        <rFont val="宋体"/>
        <charset val="0"/>
      </rPr>
      <t>2023</t>
    </r>
    <r>
      <rPr>
        <sz val="18"/>
        <rFont val="宋体"/>
        <charset val="134"/>
      </rPr>
      <t>年法门镇刘家村酸枣柏籽加工厂房建设项目</t>
    </r>
  </si>
  <si>
    <r>
      <rPr>
        <sz val="18"/>
        <rFont val="宋体"/>
        <charset val="134"/>
      </rPr>
      <t>在原厂区前新建</t>
    </r>
    <r>
      <rPr>
        <sz val="18"/>
        <rFont val="宋体"/>
        <charset val="0"/>
      </rPr>
      <t>800</t>
    </r>
    <r>
      <rPr>
        <sz val="18"/>
        <rFont val="宋体"/>
        <charset val="134"/>
      </rPr>
      <t>平方米双层钢构厂房，房顶为透明遮雨材料。第一层建设中药材贮藏气调冷藏库，第二层为中药材加工车间，配套酸枣和柏籽加工设备。其中：脱皮机</t>
    </r>
    <r>
      <rPr>
        <sz val="18"/>
        <rFont val="宋体"/>
        <charset val="0"/>
      </rPr>
      <t>4</t>
    </r>
    <r>
      <rPr>
        <sz val="18"/>
        <rFont val="宋体"/>
        <charset val="134"/>
      </rPr>
      <t>组台（含输送机）、清洗机一台、酸枣仁柏籽仁杏仁桃仁加工设备一组二仓。新建水泥晾晒场</t>
    </r>
    <r>
      <rPr>
        <sz val="18"/>
        <rFont val="宋体"/>
        <charset val="0"/>
      </rPr>
      <t>500</t>
    </r>
    <r>
      <rPr>
        <sz val="18"/>
        <rFont val="宋体"/>
        <charset val="134"/>
      </rPr>
      <t>平方米。</t>
    </r>
  </si>
  <si>
    <t>项目受益农户200户600人，其中脱贫户29户50人，直接参与生产人员20人，季节性用工60人，年工资收入2万元。
资产归属农林村，投资型，建设单位：扶风慧源中药材产业发展专业合作社</t>
  </si>
  <si>
    <r>
      <rPr>
        <sz val="18"/>
        <rFont val="宋体"/>
        <charset val="134"/>
      </rPr>
      <t>本项目建成后，年生产加工柏籽</t>
    </r>
    <r>
      <rPr>
        <sz val="18"/>
        <rFont val="宋体"/>
        <charset val="0"/>
      </rPr>
      <t>200</t>
    </r>
    <r>
      <rPr>
        <sz val="18"/>
        <rFont val="宋体"/>
        <charset val="134"/>
      </rPr>
      <t>吨，酸枣</t>
    </r>
    <r>
      <rPr>
        <sz val="18"/>
        <rFont val="宋体"/>
        <charset val="0"/>
      </rPr>
      <t>100</t>
    </r>
    <r>
      <rPr>
        <sz val="18"/>
        <rFont val="宋体"/>
        <charset val="134"/>
      </rPr>
      <t>吨，野桃仁</t>
    </r>
    <r>
      <rPr>
        <sz val="18"/>
        <rFont val="宋体"/>
        <charset val="0"/>
      </rPr>
      <t>50</t>
    </r>
    <r>
      <rPr>
        <sz val="18"/>
        <rFont val="宋体"/>
        <charset val="134"/>
      </rPr>
      <t>吨，杏仁</t>
    </r>
    <r>
      <rPr>
        <sz val="18"/>
        <rFont val="宋体"/>
        <charset val="0"/>
      </rPr>
      <t>50</t>
    </r>
    <r>
      <rPr>
        <sz val="18"/>
        <rFont val="宋体"/>
        <charset val="134"/>
      </rPr>
      <t>吨，产值</t>
    </r>
    <r>
      <rPr>
        <sz val="18"/>
        <rFont val="宋体"/>
        <charset val="0"/>
      </rPr>
      <t>300</t>
    </r>
    <r>
      <rPr>
        <sz val="18"/>
        <rFont val="宋体"/>
        <charset val="134"/>
      </rPr>
      <t>多万，利润</t>
    </r>
    <r>
      <rPr>
        <sz val="18"/>
        <rFont val="宋体"/>
        <charset val="0"/>
      </rPr>
      <t>40</t>
    </r>
    <r>
      <rPr>
        <sz val="18"/>
        <rFont val="宋体"/>
        <charset val="134"/>
      </rPr>
      <t>多万，增加村集体经济收入</t>
    </r>
    <r>
      <rPr>
        <sz val="18"/>
        <rFont val="宋体"/>
        <charset val="0"/>
      </rPr>
      <t>6</t>
    </r>
    <r>
      <rPr>
        <sz val="18"/>
        <rFont val="宋体"/>
        <charset val="134"/>
      </rPr>
      <t>万元。</t>
    </r>
  </si>
  <si>
    <r>
      <rPr>
        <sz val="18"/>
        <rFont val="宋体"/>
        <charset val="0"/>
      </rPr>
      <t>2023</t>
    </r>
    <r>
      <rPr>
        <sz val="18"/>
        <rFont val="宋体"/>
        <charset val="134"/>
      </rPr>
      <t>年法门镇马家村扶风县年产</t>
    </r>
    <r>
      <rPr>
        <sz val="18"/>
        <rFont val="宋体"/>
        <charset val="0"/>
      </rPr>
      <t>2000</t>
    </r>
    <r>
      <rPr>
        <sz val="18"/>
        <rFont val="宋体"/>
        <charset val="134"/>
      </rPr>
      <t>吨食用菌菌粉加工车间建设项目</t>
    </r>
  </si>
  <si>
    <r>
      <rPr>
        <sz val="18"/>
        <rFont val="宋体"/>
        <charset val="0"/>
      </rPr>
      <t>1.</t>
    </r>
    <r>
      <rPr>
        <sz val="18"/>
        <rFont val="宋体"/>
        <charset val="134"/>
      </rPr>
      <t>购置智能型烘干机</t>
    </r>
    <r>
      <rPr>
        <sz val="18"/>
        <rFont val="宋体"/>
        <charset val="0"/>
      </rPr>
      <t>1</t>
    </r>
    <r>
      <rPr>
        <sz val="18"/>
        <rFont val="宋体"/>
        <charset val="134"/>
      </rPr>
      <t>台（含烘干车）、不锈钢工作台及称重等配套器具、塑料托盘及液压推车等物流器械；</t>
    </r>
    <r>
      <rPr>
        <sz val="18"/>
        <rFont val="宋体"/>
        <charset val="0"/>
      </rPr>
      <t>2.</t>
    </r>
    <r>
      <rPr>
        <sz val="18"/>
        <rFont val="宋体"/>
        <charset val="134"/>
      </rPr>
      <t>购置菌粉生产设备（食品级粗粉设备、超细微粉碎设备）及配套器具、购置食品包装设备（全自动立式包装机、智能打码封口机、热收缩膜包装机等）及配套器械、购置食用菌及果蔬鲜品自动包装流水线、食品检验室器械、系列包装设计及（食品级）包材；</t>
    </r>
    <r>
      <rPr>
        <sz val="18"/>
        <rFont val="宋体"/>
        <charset val="0"/>
      </rPr>
      <t>3.</t>
    </r>
    <r>
      <rPr>
        <sz val="18"/>
        <rFont val="宋体"/>
        <charset val="134"/>
      </rPr>
      <t>建设食品加工车间</t>
    </r>
    <r>
      <rPr>
        <sz val="18"/>
        <rFont val="宋体"/>
        <charset val="0"/>
      </rPr>
      <t>500</t>
    </r>
    <r>
      <rPr>
        <sz val="18"/>
        <rFont val="宋体"/>
        <charset val="134"/>
      </rPr>
      <t>㎡、配食品加工车间净化恒温系统、水电系统及设备安装等及成品保鲜库。</t>
    </r>
  </si>
  <si>
    <t>马家村</t>
  </si>
  <si>
    <t>建成后可直接带动周边农户30人就业，预计带动脱贫人口60人，提高了当地剩余劳动力的就业率。
资产归属马家村，投资型，建设单位：宝鸡胜利现代农业开发有限公司</t>
  </si>
  <si>
    <r>
      <rPr>
        <sz val="18"/>
        <rFont val="宋体"/>
        <charset val="134"/>
      </rPr>
      <t>该项目建成后，生产能力可达到</t>
    </r>
    <r>
      <rPr>
        <sz val="18"/>
        <rFont val="宋体"/>
        <charset val="0"/>
      </rPr>
      <t>2000</t>
    </r>
    <r>
      <rPr>
        <sz val="18"/>
        <rFont val="宋体"/>
        <charset val="134"/>
      </rPr>
      <t>吨</t>
    </r>
    <r>
      <rPr>
        <sz val="18"/>
        <rFont val="宋体"/>
        <charset val="0"/>
      </rPr>
      <t>/</t>
    </r>
    <r>
      <rPr>
        <sz val="18"/>
        <rFont val="宋体"/>
        <charset val="134"/>
      </rPr>
      <t>年，预计年销售收入约</t>
    </r>
    <r>
      <rPr>
        <sz val="18"/>
        <rFont val="宋体"/>
        <charset val="0"/>
      </rPr>
      <t>2000</t>
    </r>
    <r>
      <rPr>
        <sz val="18"/>
        <rFont val="宋体"/>
        <charset val="134"/>
      </rPr>
      <t>万元，利润约</t>
    </r>
    <r>
      <rPr>
        <sz val="18"/>
        <rFont val="宋体"/>
        <charset val="0"/>
      </rPr>
      <t>180</t>
    </r>
    <r>
      <rPr>
        <sz val="18"/>
        <rFont val="宋体"/>
        <charset val="134"/>
      </rPr>
      <t>万元。年增加村集体经济收入</t>
    </r>
    <r>
      <rPr>
        <sz val="18"/>
        <rFont val="宋体"/>
        <charset val="0"/>
      </rPr>
      <t>5</t>
    </r>
    <r>
      <rPr>
        <sz val="18"/>
        <rFont val="宋体"/>
        <charset val="134"/>
      </rPr>
      <t>万元。</t>
    </r>
  </si>
  <si>
    <t>2.休闲农业与乡村旅游</t>
  </si>
  <si>
    <t>3.光伏项目</t>
  </si>
  <si>
    <t>4.生态扶贫项目</t>
  </si>
  <si>
    <t>5.其他</t>
  </si>
  <si>
    <r>
      <rPr>
        <sz val="18"/>
        <rFont val="宋体"/>
        <charset val="0"/>
      </rPr>
      <t>2023</t>
    </r>
    <r>
      <rPr>
        <sz val="18"/>
        <rFont val="宋体"/>
        <charset val="134"/>
      </rPr>
      <t>年杏林镇杏林菊花农作物秸秆提升利用服务储存项目</t>
    </r>
  </si>
  <si>
    <r>
      <rPr>
        <sz val="18"/>
        <rFont val="宋体"/>
        <charset val="134"/>
      </rPr>
      <t>购置秸秆收割捡拾运输机械，其中包含巨明</t>
    </r>
    <r>
      <rPr>
        <sz val="18"/>
        <rFont val="宋体"/>
        <charset val="0"/>
      </rPr>
      <t>MC1404</t>
    </r>
    <r>
      <rPr>
        <sz val="18"/>
        <rFont val="宋体"/>
        <charset val="134"/>
      </rPr>
      <t>、巨明</t>
    </r>
    <r>
      <rPr>
        <sz val="18"/>
        <rFont val="宋体"/>
        <charset val="0"/>
      </rPr>
      <t>JM904</t>
    </r>
    <r>
      <rPr>
        <sz val="18"/>
        <rFont val="宋体"/>
        <charset val="134"/>
      </rPr>
      <t>、巨明</t>
    </r>
    <r>
      <rPr>
        <sz val="18"/>
        <rFont val="宋体"/>
        <charset val="0"/>
      </rPr>
      <t>JM504-E</t>
    </r>
    <r>
      <rPr>
        <sz val="18"/>
        <rFont val="宋体"/>
        <charset val="134"/>
      </rPr>
      <t>、圣合开元刀王旋耕机、圆草捆打捆机</t>
    </r>
    <r>
      <rPr>
        <sz val="18"/>
        <rFont val="宋体"/>
        <charset val="0"/>
      </rPr>
      <t>9YQ-1300</t>
    </r>
    <r>
      <rPr>
        <sz val="18"/>
        <rFont val="宋体"/>
        <charset val="134"/>
      </rPr>
      <t>、圆草捆打捆机</t>
    </r>
    <r>
      <rPr>
        <sz val="18"/>
        <rFont val="宋体"/>
        <charset val="0"/>
      </rPr>
      <t>9YQ-1720</t>
    </r>
    <r>
      <rPr>
        <sz val="18"/>
        <rFont val="宋体"/>
        <charset val="134"/>
      </rPr>
      <t>、</t>
    </r>
    <r>
      <rPr>
        <sz val="18"/>
        <rFont val="宋体"/>
        <charset val="0"/>
      </rPr>
      <t>XL-15</t>
    </r>
    <r>
      <rPr>
        <sz val="18"/>
        <rFont val="宋体"/>
        <charset val="134"/>
      </rPr>
      <t>捡拾车。建设堆放秸秆彩钢棚长</t>
    </r>
    <r>
      <rPr>
        <sz val="18"/>
        <rFont val="宋体"/>
        <charset val="0"/>
      </rPr>
      <t>40</t>
    </r>
    <r>
      <rPr>
        <sz val="18"/>
        <rFont val="宋体"/>
        <charset val="134"/>
      </rPr>
      <t>米、宽</t>
    </r>
    <r>
      <rPr>
        <sz val="18"/>
        <rFont val="宋体"/>
        <charset val="0"/>
      </rPr>
      <t>30</t>
    </r>
    <r>
      <rPr>
        <sz val="18"/>
        <rFont val="宋体"/>
        <charset val="134"/>
      </rPr>
      <t>米、高度</t>
    </r>
    <r>
      <rPr>
        <sz val="18"/>
        <rFont val="宋体"/>
        <charset val="0"/>
      </rPr>
      <t>6</t>
    </r>
    <r>
      <rPr>
        <sz val="18"/>
        <rFont val="宋体"/>
        <charset val="134"/>
      </rPr>
      <t>米，总建筑面积</t>
    </r>
    <r>
      <rPr>
        <sz val="18"/>
        <rFont val="宋体"/>
        <charset val="0"/>
      </rPr>
      <t>1200m2</t>
    </r>
    <r>
      <rPr>
        <sz val="18"/>
        <rFont val="宋体"/>
        <charset val="134"/>
      </rPr>
      <t>；场地硬化</t>
    </r>
    <r>
      <rPr>
        <sz val="18"/>
        <rFont val="宋体"/>
        <charset val="0"/>
      </rPr>
      <t>1800m2</t>
    </r>
    <r>
      <rPr>
        <sz val="18"/>
        <rFont val="宋体"/>
        <charset val="134"/>
      </rPr>
      <t>，</t>
    </r>
    <r>
      <rPr>
        <sz val="18"/>
        <rFont val="宋体"/>
        <charset val="0"/>
      </rPr>
      <t>C25</t>
    </r>
    <r>
      <rPr>
        <sz val="18"/>
        <rFont val="宋体"/>
        <charset val="134"/>
      </rPr>
      <t>（</t>
    </r>
    <r>
      <rPr>
        <sz val="18"/>
        <rFont val="宋体"/>
        <charset val="0"/>
      </rPr>
      <t>18cm</t>
    </r>
    <r>
      <rPr>
        <sz val="18"/>
        <rFont val="宋体"/>
        <charset val="134"/>
      </rPr>
      <t>厚</t>
    </r>
    <r>
      <rPr>
        <sz val="18"/>
        <rFont val="宋体"/>
        <charset val="0"/>
      </rPr>
      <t>,</t>
    </r>
    <r>
      <rPr>
        <sz val="18"/>
        <rFont val="宋体"/>
        <charset val="134"/>
      </rPr>
      <t>含基础）；安全消防设施。</t>
    </r>
  </si>
  <si>
    <t>杏林村、菊花村</t>
  </si>
  <si>
    <r>
      <rPr>
        <sz val="18"/>
        <color rgb="FFFF0000"/>
        <rFont val="宋体"/>
        <charset val="134"/>
      </rPr>
      <t>由村集体自主经营，项目建成后归村集体所有，将</t>
    </r>
    <r>
      <rPr>
        <sz val="18"/>
        <rFont val="宋体"/>
        <charset val="134"/>
      </rPr>
      <t>改善1357户、5339人，其中脱贫户335户、1273人，监测对象13户、52人生产生活条件，通过务工、分红获得收益，</t>
    </r>
    <r>
      <rPr>
        <sz val="18"/>
        <color rgb="FFFF0000"/>
        <rFont val="宋体"/>
        <charset val="134"/>
      </rPr>
      <t>建成之后进行固定资产备案</t>
    </r>
  </si>
  <si>
    <r>
      <rPr>
        <sz val="16"/>
        <rFont val="宋体"/>
        <charset val="134"/>
      </rPr>
      <t>本项目年产预计收入</t>
    </r>
    <r>
      <rPr>
        <sz val="16"/>
        <rFont val="宋体"/>
        <charset val="0"/>
      </rPr>
      <t>168</t>
    </r>
    <r>
      <rPr>
        <sz val="16"/>
        <rFont val="宋体"/>
        <charset val="134"/>
      </rPr>
      <t>万元，利润</t>
    </r>
    <r>
      <rPr>
        <sz val="16"/>
        <rFont val="宋体"/>
        <charset val="0"/>
      </rPr>
      <t>58</t>
    </r>
    <r>
      <rPr>
        <sz val="16"/>
        <rFont val="宋体"/>
        <charset val="134"/>
      </rPr>
      <t>万元，项目受益农户</t>
    </r>
    <r>
      <rPr>
        <sz val="16"/>
        <rFont val="宋体"/>
        <charset val="0"/>
      </rPr>
      <t>1357</t>
    </r>
    <r>
      <rPr>
        <sz val="16"/>
        <rFont val="宋体"/>
        <charset val="134"/>
      </rPr>
      <t>户</t>
    </r>
    <r>
      <rPr>
        <sz val="16"/>
        <rFont val="宋体"/>
        <charset val="0"/>
      </rPr>
      <t>5339</t>
    </r>
    <r>
      <rPr>
        <sz val="16"/>
        <rFont val="宋体"/>
        <charset val="134"/>
      </rPr>
      <t>人，其中脱贫户</t>
    </r>
    <r>
      <rPr>
        <sz val="16"/>
        <rFont val="宋体"/>
        <charset val="0"/>
      </rPr>
      <t>335</t>
    </r>
    <r>
      <rPr>
        <sz val="16"/>
        <rFont val="宋体"/>
        <charset val="134"/>
      </rPr>
      <t>户</t>
    </r>
    <r>
      <rPr>
        <sz val="16"/>
        <rFont val="宋体"/>
        <charset val="0"/>
      </rPr>
      <t>1273</t>
    </r>
    <r>
      <rPr>
        <sz val="16"/>
        <rFont val="宋体"/>
        <charset val="134"/>
      </rPr>
      <t>人，直接参与生产人员</t>
    </r>
    <r>
      <rPr>
        <sz val="16"/>
        <rFont val="宋体"/>
        <charset val="0"/>
      </rPr>
      <t>5</t>
    </r>
    <r>
      <rPr>
        <sz val="16"/>
        <rFont val="宋体"/>
        <charset val="134"/>
      </rPr>
      <t>人，季节性用工</t>
    </r>
    <r>
      <rPr>
        <sz val="16"/>
        <rFont val="宋体"/>
        <charset val="0"/>
      </rPr>
      <t>50</t>
    </r>
    <r>
      <rPr>
        <sz val="16"/>
        <rFont val="宋体"/>
        <charset val="134"/>
      </rPr>
      <t>人</t>
    </r>
    <r>
      <rPr>
        <sz val="16"/>
        <rFont val="宋体"/>
        <charset val="0"/>
      </rPr>
      <t>.</t>
    </r>
    <r>
      <rPr>
        <sz val="16"/>
        <rFont val="宋体"/>
        <charset val="134"/>
      </rPr>
      <t>务工收益</t>
    </r>
    <r>
      <rPr>
        <sz val="16"/>
        <rFont val="宋体"/>
        <charset val="0"/>
      </rPr>
      <t>320</t>
    </r>
    <r>
      <rPr>
        <sz val="16"/>
        <rFont val="宋体"/>
        <charset val="134"/>
      </rPr>
      <t>元，单户每年分红增加</t>
    </r>
    <r>
      <rPr>
        <sz val="16"/>
        <rFont val="宋体"/>
        <charset val="0"/>
      </rPr>
      <t>427</t>
    </r>
    <r>
      <rPr>
        <sz val="16"/>
        <rFont val="宋体"/>
        <charset val="134"/>
      </rPr>
      <t>元</t>
    </r>
  </si>
  <si>
    <t>明确资产权属，经营方式；建立固定资产专账</t>
  </si>
  <si>
    <t>二、就业扶贫</t>
  </si>
  <si>
    <t>1.外出务工补助</t>
  </si>
  <si>
    <t>2023年跨省就业一次性交通补助</t>
  </si>
  <si>
    <t xml:space="preserve">为跨省就业脱贫人口，每人每次补贴标准不超过500元
</t>
  </si>
  <si>
    <t>县人社局</t>
  </si>
  <si>
    <t>李永辉</t>
  </si>
  <si>
    <t>对跨省务工人员进行交通补贴，以较少其开支，并鼓励其外出务工，以增加家庭收入。</t>
  </si>
  <si>
    <t>年度内完成补贴任务</t>
  </si>
  <si>
    <t>2.就业创业补助</t>
  </si>
  <si>
    <t>3.就业创业培训</t>
  </si>
  <si>
    <t>4.技能培训</t>
  </si>
  <si>
    <t>2023年农民实用技术培训项目</t>
  </si>
  <si>
    <t>在全县8个镇（街）开展农民实用技术培训项目，提升脱贫劳动力（含监测帮扶对象）劳动技能。</t>
  </si>
  <si>
    <t>县乡村振兴局</t>
  </si>
  <si>
    <t>李向利</t>
  </si>
  <si>
    <t>技能培训</t>
  </si>
  <si>
    <t>通过实用技术培训提升819名脱贫劳动力、监测对象劳动力生产技能</t>
  </si>
  <si>
    <t>绩效目标再明确、量化</t>
  </si>
  <si>
    <t>三、易地扶贫搬迁</t>
  </si>
  <si>
    <t>1.集中安置</t>
  </si>
  <si>
    <t xml:space="preserve"> </t>
  </si>
  <si>
    <t>2023年法门镇移民搬迁安置点后续扶持项目</t>
  </si>
  <si>
    <t>对易地扶贫搬迁后生活、就业确有困难的搬迁群众应缴纳的物业费等生产生活刚性支出予以适当补助并逐步退出；对易地扶贫搬迁集中安置区内的公益性岗位工资予以适当补助；对集中安置区内的“一站式”社区综合服务设施建设等费用予以适当补助。</t>
  </si>
  <si>
    <t>改善搬迁群众18户45人生活条件，</t>
  </si>
  <si>
    <t>通过项目建设，提高搬迁群众18户45人生活质量。</t>
  </si>
  <si>
    <t>2.分散安置</t>
  </si>
  <si>
    <t>四、公益岗位</t>
  </si>
  <si>
    <t>1.贫困人口护林员</t>
  </si>
  <si>
    <t>2.贫困人口护路员</t>
  </si>
  <si>
    <t>3.贫困人口护水员</t>
  </si>
  <si>
    <t>4.贫困人口保洁员</t>
  </si>
  <si>
    <t>5.其他贫困人口公益性岗位</t>
  </si>
  <si>
    <t>2023年农村公共基础设施管护项目</t>
  </si>
  <si>
    <t>对聘用的农村公共基础设施管护员发放补助</t>
  </si>
  <si>
    <t>县财政局</t>
  </si>
  <si>
    <t>张安林</t>
  </si>
  <si>
    <t>通过聘用农村公共基础设施管护员就近就地实现就业增收。</t>
  </si>
  <si>
    <t>对聘用的农村公共基础设施管护员发放补助，带动增收</t>
  </si>
  <si>
    <t>五、教育扶贫</t>
  </si>
  <si>
    <t>1.享受“雨露计划”职业教育补助</t>
  </si>
  <si>
    <t>2023年“雨露计划”项目</t>
  </si>
  <si>
    <t>脱贫家庭（含监测帮扶对象家庭）子女在校学习，并在教育部、人力资源社会保障部的中、高等职业教育学籍管理系统注册正式学籍。中等职业教育包括全日制普通中专、成人中专、职业高中、技工院校；高等职业教育包括全日制普通大专、高职院校、技师学院等的，按照每生3000元标准补助脱贫家庭（含监测帮扶对象家庭）。</t>
  </si>
  <si>
    <t>资金扶持</t>
  </si>
  <si>
    <t>通过“雨露计划”补助资金发放，扶持2000名学生完成学业</t>
  </si>
  <si>
    <t>2.贫困村创业致富带头人创业培训</t>
  </si>
  <si>
    <t>2023年农村创业致富带头人培训项目</t>
  </si>
  <si>
    <t>开展农村创业致富带头人培训，对县域内的农村创业致富带头人进行培训。</t>
  </si>
  <si>
    <t>/</t>
  </si>
  <si>
    <t>通过开展农村创业致富带头人培训，提升全县271名农村创业致富带头人管理水平、生产技能等。</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</si>
  <si>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</si>
  <si>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</si>
  <si>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</si>
  <si>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</si>
  <si>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</si>
  <si>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</si>
  <si>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</si>
  <si>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</si>
  <si>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</si>
  <si>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</si>
  <si>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</si>
  <si>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</si>
  <si>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2023年脱贫人口小额信贷贴息项目</t>
  </si>
  <si>
    <t>为脱贫户、边缘户、突发严重困难户脱贫人口小额信贷贴息</t>
  </si>
  <si>
    <t>贴息扶持</t>
  </si>
  <si>
    <t>通过对脱贫户、边缘户扶贫小额信贷贴息，助力脱贫户、边缘户发展产业，增收致富</t>
  </si>
  <si>
    <t>产业（政策）</t>
  </si>
  <si>
    <t>2.扶贫龙头企业合作社等经营主体贷款贴息</t>
  </si>
  <si>
    <t>3.产业保险</t>
  </si>
  <si>
    <t>4.扶贫小额信贷风险补偿金</t>
  </si>
  <si>
    <t>2023年互助资金协会借款贴息项目</t>
  </si>
  <si>
    <t>为互助资金协会脱贫户、边缘户会员借款贴息</t>
  </si>
  <si>
    <t>通过对脱贫户、边缘户互助资金协会借款贴息，助力脱贫户、脱贫户、边缘户发展产业，增收致富</t>
  </si>
  <si>
    <t>九、生活条件改善</t>
  </si>
  <si>
    <t>1.入户路改造</t>
  </si>
  <si>
    <t>2.解决安全饮水</t>
  </si>
  <si>
    <t>合计写清楚</t>
  </si>
  <si>
    <t>3.厨房厕所圈舍等改造</t>
  </si>
  <si>
    <t>2023年杏林镇杏林村卫生厕所建设项目</t>
  </si>
  <si>
    <t>杏林村新建公共厕所一座，主体砖混结构，长度11米、宽度7.2米、面积79.2平方米、男位6个、女位6个、小便池4个、洗手台2个、化粪池、排污管道、隔断挡板、门、电等。</t>
  </si>
  <si>
    <t>改善122户、467人，其中脱贫户21户、97人,监测对象2户5人生活条件。</t>
  </si>
  <si>
    <t>改善生活条件，方便群众生活，提高卫生习惯，受益群众满意度95%以上。</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</si>
  <si>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</si>
  <si>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</si>
  <si>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</si>
  <si>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</si>
  <si>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</si>
  <si>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</si>
  <si>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</si>
  <si>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</si>
  <si>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r>
      <rPr>
        <sz val="18"/>
        <rFont val="宋体"/>
        <charset val="0"/>
      </rPr>
      <t>2023</t>
    </r>
    <r>
      <rPr>
        <sz val="18"/>
        <rFont val="宋体"/>
        <charset val="134"/>
      </rPr>
      <t>年城关街道龙泉村、案板村、四家堡村、新店村新建砂石路项目</t>
    </r>
  </si>
  <si>
    <r>
      <rPr>
        <sz val="18"/>
        <rFont val="宋体"/>
        <charset val="0"/>
      </rPr>
      <t>1</t>
    </r>
    <r>
      <rPr>
        <sz val="18"/>
        <rFont val="宋体"/>
        <charset val="134"/>
      </rPr>
      <t>、龙泉村新建砂石路长</t>
    </r>
    <r>
      <rPr>
        <sz val="18"/>
        <rFont val="宋体"/>
        <charset val="0"/>
      </rPr>
      <t>2084</t>
    </r>
    <r>
      <rPr>
        <sz val="18"/>
        <rFont val="宋体"/>
        <charset val="134"/>
      </rPr>
      <t>米，宽</t>
    </r>
    <r>
      <rPr>
        <sz val="18"/>
        <rFont val="宋体"/>
        <charset val="0"/>
      </rPr>
      <t>4.0</t>
    </r>
    <r>
      <rPr>
        <sz val="18"/>
        <rFont val="宋体"/>
        <charset val="134"/>
      </rPr>
      <t>米，铺设</t>
    </r>
    <r>
      <rPr>
        <sz val="18"/>
        <rFont val="宋体"/>
        <charset val="0"/>
      </rPr>
      <t>2-4</t>
    </r>
    <r>
      <rPr>
        <sz val="18"/>
        <rFont val="宋体"/>
        <charset val="134"/>
      </rPr>
      <t>破口石，</t>
    </r>
    <r>
      <rPr>
        <sz val="18"/>
        <rFont val="宋体"/>
        <charset val="0"/>
      </rPr>
      <t>15</t>
    </r>
    <r>
      <rPr>
        <sz val="18"/>
        <rFont val="宋体"/>
        <charset val="134"/>
      </rPr>
      <t>厘米厚，石沫</t>
    </r>
    <r>
      <rPr>
        <sz val="18"/>
        <rFont val="宋体"/>
        <charset val="0"/>
      </rPr>
      <t>2</t>
    </r>
    <r>
      <rPr>
        <sz val="18"/>
        <rFont val="宋体"/>
        <charset val="134"/>
      </rPr>
      <t>厘米厚。两侧路肩各为</t>
    </r>
    <r>
      <rPr>
        <sz val="18"/>
        <rFont val="宋体"/>
        <charset val="0"/>
      </rPr>
      <t>50cm</t>
    </r>
    <r>
      <rPr>
        <sz val="18"/>
        <rFont val="宋体"/>
        <charset val="134"/>
      </rPr>
      <t>。其中：龙二组长</t>
    </r>
    <r>
      <rPr>
        <sz val="18"/>
        <rFont val="宋体"/>
        <charset val="0"/>
      </rPr>
      <t>1063</t>
    </r>
    <r>
      <rPr>
        <sz val="18"/>
        <rFont val="宋体"/>
        <charset val="134"/>
      </rPr>
      <t>米，宽</t>
    </r>
    <r>
      <rPr>
        <sz val="18"/>
        <rFont val="宋体"/>
        <charset val="0"/>
      </rPr>
      <t>4</t>
    </r>
    <r>
      <rPr>
        <sz val="18"/>
        <rFont val="宋体"/>
        <charset val="134"/>
      </rPr>
      <t>米；常垚组砂石路长</t>
    </r>
    <r>
      <rPr>
        <sz val="18"/>
        <rFont val="宋体"/>
        <charset val="0"/>
      </rPr>
      <t>1021</t>
    </r>
    <r>
      <rPr>
        <sz val="18"/>
        <rFont val="宋体"/>
        <charset val="134"/>
      </rPr>
      <t>米宽</t>
    </r>
    <r>
      <rPr>
        <sz val="18"/>
        <rFont val="宋体"/>
        <charset val="0"/>
      </rPr>
      <t>4</t>
    </r>
    <r>
      <rPr>
        <sz val="18"/>
        <rFont val="宋体"/>
        <charset val="134"/>
      </rPr>
      <t>米。共</t>
    </r>
    <r>
      <rPr>
        <sz val="18"/>
        <rFont val="宋体"/>
        <charset val="0"/>
      </rPr>
      <t>31.6</t>
    </r>
    <r>
      <rPr>
        <sz val="18"/>
        <rFont val="宋体"/>
        <charset val="134"/>
      </rPr>
      <t>万元。</t>
    </r>
    <r>
      <rPr>
        <sz val="18"/>
        <rFont val="宋体"/>
        <charset val="0"/>
      </rPr>
      <t>2</t>
    </r>
    <r>
      <rPr>
        <sz val="18"/>
        <rFont val="宋体"/>
        <charset val="134"/>
      </rPr>
      <t>、案板村中组新建砂石路共长</t>
    </r>
    <r>
      <rPr>
        <sz val="18"/>
        <rFont val="宋体"/>
        <charset val="0"/>
      </rPr>
      <t>800</t>
    </r>
    <r>
      <rPr>
        <sz val="18"/>
        <rFont val="宋体"/>
        <charset val="134"/>
      </rPr>
      <t>米，宽</t>
    </r>
    <r>
      <rPr>
        <sz val="18"/>
        <rFont val="宋体"/>
        <charset val="0"/>
      </rPr>
      <t>4</t>
    </r>
    <r>
      <rPr>
        <sz val="18"/>
        <rFont val="宋体"/>
        <charset val="134"/>
      </rPr>
      <t>米，铺设</t>
    </r>
    <r>
      <rPr>
        <sz val="18"/>
        <rFont val="宋体"/>
        <charset val="0"/>
      </rPr>
      <t>2-4</t>
    </r>
    <r>
      <rPr>
        <sz val="18"/>
        <rFont val="宋体"/>
        <charset val="134"/>
      </rPr>
      <t>破口石，</t>
    </r>
    <r>
      <rPr>
        <sz val="18"/>
        <rFont val="宋体"/>
        <charset val="0"/>
      </rPr>
      <t>15</t>
    </r>
    <r>
      <rPr>
        <sz val="18"/>
        <rFont val="宋体"/>
        <charset val="134"/>
      </rPr>
      <t>厘米厚，石沫</t>
    </r>
    <r>
      <rPr>
        <sz val="18"/>
        <rFont val="宋体"/>
        <charset val="0"/>
      </rPr>
      <t>2</t>
    </r>
    <r>
      <rPr>
        <sz val="18"/>
        <rFont val="宋体"/>
        <charset val="134"/>
      </rPr>
      <t>厘米厚。两侧路肩各为</t>
    </r>
    <r>
      <rPr>
        <sz val="18"/>
        <rFont val="宋体"/>
        <charset val="0"/>
      </rPr>
      <t>50cm</t>
    </r>
    <r>
      <rPr>
        <sz val="18"/>
        <rFont val="宋体"/>
        <charset val="134"/>
      </rPr>
      <t>。共</t>
    </r>
    <r>
      <rPr>
        <sz val="18"/>
        <rFont val="宋体"/>
        <charset val="0"/>
      </rPr>
      <t>12.16</t>
    </r>
    <r>
      <rPr>
        <sz val="18"/>
        <rFont val="宋体"/>
        <charset val="134"/>
      </rPr>
      <t>万元。</t>
    </r>
    <r>
      <rPr>
        <sz val="18"/>
        <rFont val="宋体"/>
        <charset val="0"/>
      </rPr>
      <t>3</t>
    </r>
    <r>
      <rPr>
        <sz val="18"/>
        <rFont val="宋体"/>
        <charset val="134"/>
      </rPr>
      <t>、四家堡村段家塬组新建砂石路</t>
    </r>
    <r>
      <rPr>
        <sz val="18"/>
        <rFont val="宋体"/>
        <charset val="0"/>
      </rPr>
      <t>1000</t>
    </r>
    <r>
      <rPr>
        <sz val="18"/>
        <rFont val="宋体"/>
        <charset val="134"/>
      </rPr>
      <t>米，宽</t>
    </r>
    <r>
      <rPr>
        <sz val="18"/>
        <rFont val="宋体"/>
        <charset val="0"/>
      </rPr>
      <t>4.5</t>
    </r>
    <r>
      <rPr>
        <sz val="18"/>
        <rFont val="宋体"/>
        <charset val="134"/>
      </rPr>
      <t>米，铺设</t>
    </r>
    <r>
      <rPr>
        <sz val="18"/>
        <rFont val="宋体"/>
        <charset val="0"/>
      </rPr>
      <t>2-4</t>
    </r>
    <r>
      <rPr>
        <sz val="18"/>
        <rFont val="宋体"/>
        <charset val="134"/>
      </rPr>
      <t>破口石，</t>
    </r>
    <r>
      <rPr>
        <sz val="18"/>
        <rFont val="宋体"/>
        <charset val="0"/>
      </rPr>
      <t>15</t>
    </r>
    <r>
      <rPr>
        <sz val="18"/>
        <rFont val="宋体"/>
        <charset val="134"/>
      </rPr>
      <t>厘米厚，石沫</t>
    </r>
    <r>
      <rPr>
        <sz val="18"/>
        <rFont val="宋体"/>
        <charset val="0"/>
      </rPr>
      <t>2</t>
    </r>
    <r>
      <rPr>
        <sz val="18"/>
        <rFont val="宋体"/>
        <charset val="134"/>
      </rPr>
      <t>厘米厚。两侧路肩各为</t>
    </r>
    <r>
      <rPr>
        <sz val="18"/>
        <rFont val="宋体"/>
        <charset val="0"/>
      </rPr>
      <t>50cm</t>
    </r>
    <r>
      <rPr>
        <sz val="18"/>
        <rFont val="宋体"/>
        <charset val="134"/>
      </rPr>
      <t>。共</t>
    </r>
    <r>
      <rPr>
        <sz val="18"/>
        <rFont val="宋体"/>
        <charset val="0"/>
      </rPr>
      <t>17.1</t>
    </r>
    <r>
      <rPr>
        <sz val="18"/>
        <rFont val="宋体"/>
        <charset val="134"/>
      </rPr>
      <t>万元。</t>
    </r>
    <r>
      <rPr>
        <sz val="18"/>
        <rFont val="宋体"/>
        <charset val="0"/>
      </rPr>
      <t>4</t>
    </r>
    <r>
      <rPr>
        <sz val="18"/>
        <rFont val="宋体"/>
        <charset val="134"/>
      </rPr>
      <t>、新建新店街道（</t>
    </r>
    <r>
      <rPr>
        <sz val="18"/>
        <rFont val="宋体"/>
        <charset val="0"/>
      </rPr>
      <t>344</t>
    </r>
    <r>
      <rPr>
        <sz val="18"/>
        <rFont val="宋体"/>
        <charset val="134"/>
      </rPr>
      <t>国道）至扶王路</t>
    </r>
    <r>
      <rPr>
        <sz val="18"/>
        <rFont val="宋体"/>
        <charset val="0"/>
      </rPr>
      <t>1050</t>
    </r>
    <r>
      <rPr>
        <sz val="18"/>
        <rFont val="宋体"/>
        <charset val="134"/>
      </rPr>
      <t>米新建砂石路，宽</t>
    </r>
    <r>
      <rPr>
        <sz val="18"/>
        <rFont val="宋体"/>
        <charset val="0"/>
      </rPr>
      <t>4</t>
    </r>
    <r>
      <rPr>
        <sz val="18"/>
        <rFont val="宋体"/>
        <charset val="134"/>
      </rPr>
      <t>米，铺设</t>
    </r>
    <r>
      <rPr>
        <sz val="18"/>
        <rFont val="宋体"/>
        <charset val="0"/>
      </rPr>
      <t>2-4</t>
    </r>
    <r>
      <rPr>
        <sz val="18"/>
        <rFont val="宋体"/>
        <charset val="134"/>
      </rPr>
      <t>破口石，</t>
    </r>
    <r>
      <rPr>
        <sz val="18"/>
        <rFont val="宋体"/>
        <charset val="0"/>
      </rPr>
      <t>15</t>
    </r>
    <r>
      <rPr>
        <sz val="18"/>
        <rFont val="宋体"/>
        <charset val="134"/>
      </rPr>
      <t>厘米厚，石沫</t>
    </r>
    <r>
      <rPr>
        <sz val="18"/>
        <rFont val="宋体"/>
        <charset val="0"/>
      </rPr>
      <t>2</t>
    </r>
    <r>
      <rPr>
        <sz val="18"/>
        <rFont val="宋体"/>
        <charset val="134"/>
      </rPr>
      <t>厘米厚。两侧路肩各为</t>
    </r>
    <r>
      <rPr>
        <sz val="18"/>
        <rFont val="宋体"/>
        <charset val="0"/>
      </rPr>
      <t>50cm</t>
    </r>
    <r>
      <rPr>
        <sz val="18"/>
        <rFont val="宋体"/>
        <charset val="134"/>
      </rPr>
      <t>。共</t>
    </r>
    <r>
      <rPr>
        <sz val="18"/>
        <rFont val="宋体"/>
        <charset val="0"/>
      </rPr>
      <t>16</t>
    </r>
    <r>
      <rPr>
        <sz val="18"/>
        <rFont val="宋体"/>
        <charset val="134"/>
      </rPr>
      <t>万元。</t>
    </r>
  </si>
  <si>
    <t>龙泉村、案板村、四家堡村、新店村</t>
  </si>
  <si>
    <r>
      <rPr>
        <sz val="18"/>
        <rFont val="宋体"/>
        <charset val="134"/>
      </rPr>
      <t>改善</t>
    </r>
    <r>
      <rPr>
        <sz val="18"/>
        <rFont val="宋体"/>
        <charset val="0"/>
      </rPr>
      <t>1637</t>
    </r>
    <r>
      <rPr>
        <sz val="18"/>
        <rFont val="宋体"/>
        <charset val="134"/>
      </rPr>
      <t>户、</t>
    </r>
    <r>
      <rPr>
        <sz val="18"/>
        <rFont val="宋体"/>
        <charset val="0"/>
      </rPr>
      <t>6066</t>
    </r>
    <r>
      <rPr>
        <sz val="18"/>
        <rFont val="宋体"/>
        <charset val="134"/>
      </rPr>
      <t>人，其中脱贫户</t>
    </r>
    <r>
      <rPr>
        <sz val="18"/>
        <rFont val="宋体"/>
        <charset val="0"/>
      </rPr>
      <t>286</t>
    </r>
    <r>
      <rPr>
        <sz val="18"/>
        <rFont val="宋体"/>
        <charset val="134"/>
      </rPr>
      <t>户</t>
    </r>
    <r>
      <rPr>
        <sz val="18"/>
        <rFont val="宋体"/>
        <charset val="0"/>
      </rPr>
      <t>1179</t>
    </r>
    <r>
      <rPr>
        <sz val="18"/>
        <rFont val="宋体"/>
        <charset val="134"/>
      </rPr>
      <t>人，监测对象</t>
    </r>
    <r>
      <rPr>
        <sz val="18"/>
        <rFont val="宋体"/>
        <charset val="0"/>
      </rPr>
      <t>7</t>
    </r>
    <r>
      <rPr>
        <sz val="18"/>
        <rFont val="宋体"/>
        <charset val="134"/>
      </rPr>
      <t>户、</t>
    </r>
    <r>
      <rPr>
        <sz val="18"/>
        <rFont val="宋体"/>
        <charset val="0"/>
      </rPr>
      <t>18</t>
    </r>
    <r>
      <rPr>
        <sz val="18"/>
        <rFont val="宋体"/>
        <charset val="134"/>
      </rPr>
      <t>人生产生活条件。</t>
    </r>
  </si>
  <si>
    <r>
      <rPr>
        <sz val="18"/>
        <rFont val="宋体"/>
        <charset val="134"/>
      </rPr>
      <t>改善生产、生活条件，为农产品生产、销售提供运输便利，受益群众满意度</t>
    </r>
    <r>
      <rPr>
        <sz val="18"/>
        <rFont val="宋体"/>
        <charset val="0"/>
      </rPr>
      <t>95%</t>
    </r>
    <r>
      <rPr>
        <sz val="18"/>
        <rFont val="宋体"/>
        <charset val="134"/>
      </rPr>
      <t>以上。</t>
    </r>
  </si>
  <si>
    <t>2023年天度镇永平村、南阳村、鲁马村砂石路硬化项目</t>
  </si>
  <si>
    <t>新建砂石路长5400米，宽4米，铺设2-4破口石，15厘米厚，表面0-5碎石2厘米厚，两侧路肩各为50厘米。永平村1400米，南阳村2000米，鲁马村2000米。</t>
  </si>
  <si>
    <t>永平村、南阳村、鲁马村</t>
  </si>
  <si>
    <t>改善1070户3315人，其中脱贫户369户10352人生产生活条件。</t>
  </si>
  <si>
    <t>改善生产条件，为机械化作业提供便利，提高生产效率，受益群众满意度95%以上。</t>
  </si>
  <si>
    <t>2023年午井镇九官村、贤原村大棚蔬菜基地砂石路配套项目</t>
  </si>
  <si>
    <t xml:space="preserve">贤原村一组新修产业路550米，宽4米，铺设2-4破口石，15厘米厚，石沫2厘米厚。两侧路肩各为50cm。                      九官村九南组新修产业路1500米，宽4米，铺设2-4破口石，15厘米厚，石沫2厘米厚。两侧路肩各为50cm。  </t>
  </si>
  <si>
    <t>贤原村九官村</t>
  </si>
  <si>
    <t>改善324户1200人，其中脱贫户82户、324人,监测对象4户、11人生产生活条件。</t>
  </si>
  <si>
    <t>改善生产、生活条件，为农产品生产、销售提供运输便利，受益群众满意度95%以上。</t>
  </si>
  <si>
    <t>2.通生产用电</t>
  </si>
  <si>
    <t>3.通生活用电</t>
  </si>
  <si>
    <t>4.光纤宽带接入</t>
  </si>
  <si>
    <t>5.产业路</t>
  </si>
  <si>
    <t>6.其他</t>
  </si>
  <si>
    <t>2023年绛帐镇龙渠寺村农田水利项目</t>
  </si>
  <si>
    <r>
      <rPr>
        <sz val="16"/>
        <rFont val="宋体"/>
        <charset val="0"/>
      </rPr>
      <t xml:space="preserve">绛帐镇龙渠寺村新建120米机井3眼，水泵（3寸扬程150m-170m含泵管电缆等）3个，井房（3m×3.3m×3m现浇房顶门窗配齐）3座。 灌溉管网（低压暗管 ）3680米，出水桩85个，闸阀井5个，50U型渠1800米，斗门5个，50过路桥（1m×5m）1座，出水口67个。                                                                                        </t>
    </r>
    <r>
      <rPr>
        <b/>
        <sz val="16"/>
        <rFont val="宋体"/>
        <charset val="134"/>
      </rPr>
      <t>龙渠寺村一组</t>
    </r>
    <r>
      <rPr>
        <sz val="16"/>
        <rFont val="宋体"/>
        <charset val="134"/>
      </rPr>
      <t xml:space="preserve">新建120米深井（含水泥套管电缆辅料等）2眼；水泵（3寸扬程150m-170m含泵管电缆等）2个；井房（3m×3.3m×3m现浇房顶门窗配齐）2座；低压暗管（开挖回填110PVC接头三通球阀减压阀等）灌溉管网共2000米，出水桩45个， 闸阀井2个。                                                                 </t>
    </r>
    <r>
      <rPr>
        <b/>
        <sz val="16"/>
        <rFont val="宋体"/>
        <charset val="134"/>
      </rPr>
      <t xml:space="preserve"> 龙渠寺村二组</t>
    </r>
    <r>
      <rPr>
        <sz val="16"/>
        <rFont val="宋体"/>
        <charset val="134"/>
      </rPr>
      <t xml:space="preserve">新建120米深井（含水泥套管电缆辅料等）1眼；水泵（3寸扬程150m-170m含泵管电缆等）1个；井房（3m×3.3m×3m现浇房顶门窗配齐）1座；低压暗管（开挖回填110PVC接头三通球阀减压阀等）灌溉管网1680米，40个出水桩。闸阀井3个；50U型渠1800米，斗门5个，50过路桥（1m×5m）1座，出水口67个。                                                                                                                                     </t>
    </r>
  </si>
  <si>
    <t>龙渠寺村</t>
  </si>
  <si>
    <r>
      <rPr>
        <sz val="18"/>
        <rFont val="宋体"/>
        <charset val="0"/>
      </rPr>
      <t>改善575户、6436人，其中脱贫户2</t>
    </r>
    <r>
      <rPr>
        <sz val="18"/>
        <rFont val="宋体"/>
        <charset val="134"/>
      </rPr>
      <t>89户、679人，监测对象13户、11人，改善生活生产条件。</t>
    </r>
  </si>
  <si>
    <t>改善灌溉条件，提高耕地生产效率，提升耕地质量，受益群众满意度95%以上。</t>
  </si>
  <si>
    <t>2023年召公镇官道村、袁新村农田水利设施建设项目</t>
  </si>
  <si>
    <t>官道村架设100A变压器3台、低压线路2500米，高压线路600米。其中：杈北组变压器1台、低压线路800米，杈西组变压器1台、低压线路700米，官道组变压器1台、低压线路1000米。
袁新村架设100A变压器3台，低压线路2800m，高压线路200米。其中：秦家组变压器1台、低压线路800m，郭家组变压器1台、低压线路1000m，袁老组变压器1台、低压线路1000m。</t>
  </si>
  <si>
    <t>官道村
袁新村</t>
  </si>
  <si>
    <t>改善生产条件，降低生产成本，激励脱贫户产业发展增收。</t>
  </si>
  <si>
    <t>改善1446户,5941人，其中脱贫户268户，913人生产条件。</t>
  </si>
  <si>
    <t>2023年午井镇吕家庄村灌溉渠建设项目、小寨村低压暗管配套建设项目</t>
  </si>
  <si>
    <t xml:space="preserve">吕家庄村新修40U型灌溉渠1700米，其中马东组1500米，李家窑组200米,40渠过路渠8个（1m*5m),40渠斗门11个。                小寨村八组配套低压暗管1500米，出水桩30个。  </t>
  </si>
  <si>
    <t>吕家庄村</t>
  </si>
  <si>
    <t>改善86户、350人，其中脱贫户15户、49人,监测对象1户、3人生产条件。</t>
  </si>
  <si>
    <t>改善生活条件，提高生活质量，促进人居环境提升，受益群众满意度95%以上。</t>
  </si>
  <si>
    <t>2023年段家镇段家村、大同村、谷家寨村、青龙村、沟老村、昝樊村灌溉水渠项目</t>
  </si>
  <si>
    <r>
      <rPr>
        <sz val="12"/>
        <rFont val="宋体"/>
        <charset val="0"/>
      </rPr>
      <t>1、段家村新建粮食生产基地配套灌溉水渠40U型渠：331米、斗门4个，30U型渠：641米、斗门6个，过路桥5座（1米×5米）；其中：段家一组40U型渠:231米、斗门4个，30U型渠：291米、斗门4个，过路桥（1米×5米）4座；段家二组30U型渠:150米、斗门2个，过路桥1座；段家三组40U型渠:100米、30U型渠：200米
2</t>
    </r>
    <r>
      <rPr>
        <b/>
        <sz val="12"/>
        <rFont val="宋体"/>
        <charset val="0"/>
      </rPr>
      <t>、大同村</t>
    </r>
    <r>
      <rPr>
        <sz val="12"/>
        <rFont val="宋体"/>
        <charset val="0"/>
      </rPr>
      <t>新修40U型渠道 长度3520米、40斗门 114个40渠过路桥 （1m*5m)34座 30U型渠 长400米 30U型渠斗门 6个 30过路桥 1个
3</t>
    </r>
    <r>
      <rPr>
        <b/>
        <sz val="12"/>
        <rFont val="宋体"/>
        <charset val="0"/>
      </rPr>
      <t>、青龙村</t>
    </r>
    <r>
      <rPr>
        <sz val="12"/>
        <rFont val="宋体"/>
        <charset val="0"/>
      </rPr>
      <t>抽水泵6寸一台、泵房4米x4、抽水站蓄水池、清污池各一个、电力配套等。
4</t>
    </r>
    <r>
      <rPr>
        <b/>
        <sz val="12"/>
        <rFont val="宋体"/>
        <charset val="0"/>
      </rPr>
      <t>、昝樊村</t>
    </r>
    <r>
      <rPr>
        <sz val="12"/>
        <rFont val="宋体"/>
        <charset val="0"/>
      </rPr>
      <t>昝四组新建200米内深井1眼；水泵1个；井房1座.新建40u型渠道，其中：昝一组长170米，昝二组长350米，樊一组长300米，樊二组长300米，30U型渠道600米。
5</t>
    </r>
    <r>
      <rPr>
        <b/>
        <sz val="12"/>
        <rFont val="宋体"/>
        <charset val="0"/>
      </rPr>
      <t>、沟老村</t>
    </r>
    <r>
      <rPr>
        <sz val="12"/>
        <rFont val="宋体"/>
        <charset val="0"/>
      </rPr>
      <t>40U型渠2000米，40渠斗门9个，40渠过路桥1米*5米5个，40渠盖板1米*0.55米15米，节水3个，桥洞一处，土方250m³。
6</t>
    </r>
    <r>
      <rPr>
        <b/>
        <sz val="12"/>
        <rFont val="宋体"/>
        <charset val="0"/>
      </rPr>
      <t>、谷家寨村</t>
    </r>
    <r>
      <rPr>
        <sz val="12"/>
        <rFont val="宋体"/>
        <charset val="0"/>
      </rPr>
      <t>辛李一组：建200米以内深井，（含水泥套管电缆辅料等）1眼；井房1座（2m×3.3m×3m现浇房顶门窗配齐）；水泵（3寸扬程150M-170M含泵管电缆等）1套；，50-60KVA变压器（含安装电箱测试报户等）1台。辛李二组：建200米以内深井，（含水泥套管电缆辅料等）1眼；水泵（3寸扬程150M-170M含泵管电缆等）1个；50-60KVA变压器（含安装电箱测试报户等）1台；井房1座（2m×3.3m×3m现浇房顶门窗配齐）。</t>
    </r>
  </si>
  <si>
    <t>段家村
大同村
谷家寨
青龙村
沟老村
昝樊村</t>
  </si>
  <si>
    <t>改善254户、980人，其中脱贫户39户145人，监测对象3户11人生产生活条件</t>
  </si>
  <si>
    <t>改善灌溉条件，提高耕地生产效率，提升耕地质量，受益群众满意度95%以上</t>
  </si>
  <si>
    <r>
      <rPr>
        <sz val="18"/>
        <rFont val="宋体"/>
        <charset val="0"/>
      </rPr>
      <t>2023</t>
    </r>
    <r>
      <rPr>
        <sz val="18"/>
        <rFont val="宋体"/>
        <charset val="134"/>
      </rPr>
      <t>年城关街道新建排污管网及排污渠项目</t>
    </r>
  </si>
  <si>
    <r>
      <rPr>
        <b/>
        <sz val="16"/>
        <rFont val="宋体"/>
        <charset val="0"/>
      </rPr>
      <t>1、</t>
    </r>
    <r>
      <rPr>
        <sz val="16"/>
        <rFont val="宋体"/>
        <charset val="0"/>
      </rPr>
      <t>新店村修建新一组、新二组、新三组排污40U型渠带盖板2400米，直径50CM水泥管道300米。共52.2万元</t>
    </r>
    <r>
      <rPr>
        <b/>
        <sz val="16"/>
        <rFont val="宋体"/>
        <charset val="0"/>
      </rPr>
      <t>。2、</t>
    </r>
    <r>
      <rPr>
        <sz val="16"/>
        <rFont val="宋体"/>
        <charset val="0"/>
      </rPr>
      <t>原峪村姚南组新建40矩形排污渠带盖板500米，与主街道连接30过路桥（1m×5m)3座。共10.08万元。</t>
    </r>
    <r>
      <rPr>
        <b/>
        <sz val="16"/>
        <rFont val="宋体"/>
        <charset val="0"/>
      </rPr>
      <t>3、</t>
    </r>
    <r>
      <rPr>
        <sz val="16"/>
        <rFont val="宋体"/>
        <charset val="0"/>
      </rPr>
      <t>黄甫村后北组新建40矩形排污渠带盖板1500米，其中后北排污渠1500米。共29.25万元。</t>
    </r>
    <r>
      <rPr>
        <b/>
        <sz val="16"/>
        <rFont val="宋体"/>
        <charset val="0"/>
      </rPr>
      <t>4、</t>
    </r>
    <r>
      <rPr>
        <sz val="16"/>
        <rFont val="宋体"/>
        <charset val="0"/>
      </rPr>
      <t>聂堡村南聂堡组建40矩型排污渠带盖板850米。新建矩型排污渠带盖板50渠盖板600米。共30万元。</t>
    </r>
    <r>
      <rPr>
        <b/>
        <sz val="16"/>
        <rFont val="宋体"/>
        <charset val="0"/>
      </rPr>
      <t>5、</t>
    </r>
    <r>
      <rPr>
        <sz val="16"/>
        <rFont val="宋体"/>
        <charset val="0"/>
      </rPr>
      <t>龙泉村常窑组新建排污管网（40波纹管，破碎水泥路面+恢复，带农户门前小沉淀池+篦子）1000米；污水处理池一座。共30万元。</t>
    </r>
    <r>
      <rPr>
        <b/>
        <sz val="16"/>
        <rFont val="宋体"/>
        <charset val="0"/>
      </rPr>
      <t>6、</t>
    </r>
    <r>
      <rPr>
        <sz val="16"/>
        <rFont val="宋体"/>
        <charset val="0"/>
      </rPr>
      <t>南台村北组街道新建排污管网40波纹管，长400米，破碎水泥路面+恢复+沉淀池。四组新建40矩形排污渠带盖板200米。共14.1万元。</t>
    </r>
    <r>
      <rPr>
        <b/>
        <sz val="16"/>
        <rFont val="宋体"/>
        <charset val="0"/>
      </rPr>
      <t>7、</t>
    </r>
    <r>
      <rPr>
        <sz val="16"/>
        <rFont val="宋体"/>
        <charset val="0"/>
      </rPr>
      <t>南宫村西庄组污水管道200米，40mm管道。前后街组污水管道米500米。共17.9万元。</t>
    </r>
    <r>
      <rPr>
        <b/>
        <sz val="16"/>
        <rFont val="宋体"/>
        <charset val="0"/>
      </rPr>
      <t>8、</t>
    </r>
    <r>
      <rPr>
        <sz val="16"/>
        <rFont val="宋体"/>
        <charset val="0"/>
      </rPr>
      <t>万杨村北堡组新建40U型排水渠带盖板1000米。共18.5万元</t>
    </r>
  </si>
  <si>
    <t>新店村、原峪村、黄甫村、聂堡村、龙泉村、南台村、南宫村、万杨村</t>
  </si>
  <si>
    <r>
      <rPr>
        <sz val="18"/>
        <rFont val="宋体"/>
        <charset val="0"/>
      </rPr>
      <t>改善1003</t>
    </r>
    <r>
      <rPr>
        <sz val="18"/>
        <rFont val="宋体"/>
        <charset val="134"/>
      </rPr>
      <t>户、</t>
    </r>
    <r>
      <rPr>
        <sz val="18"/>
        <rFont val="宋体"/>
        <charset val="0"/>
      </rPr>
      <t>3814</t>
    </r>
    <r>
      <rPr>
        <sz val="18"/>
        <rFont val="宋体"/>
        <charset val="134"/>
      </rPr>
      <t>人，其中脱贫户</t>
    </r>
    <r>
      <rPr>
        <sz val="18"/>
        <rFont val="宋体"/>
        <charset val="0"/>
      </rPr>
      <t>262</t>
    </r>
    <r>
      <rPr>
        <sz val="18"/>
        <rFont val="宋体"/>
        <charset val="134"/>
      </rPr>
      <t>户、</t>
    </r>
    <r>
      <rPr>
        <sz val="18"/>
        <rFont val="宋体"/>
        <charset val="0"/>
      </rPr>
      <t>1005</t>
    </r>
    <r>
      <rPr>
        <sz val="18"/>
        <rFont val="宋体"/>
        <charset val="134"/>
      </rPr>
      <t>人</t>
    </r>
    <r>
      <rPr>
        <sz val="18"/>
        <rFont val="宋体"/>
        <charset val="0"/>
      </rPr>
      <t>,</t>
    </r>
    <r>
      <rPr>
        <sz val="18"/>
        <rFont val="宋体"/>
        <charset val="134"/>
      </rPr>
      <t>监测对象</t>
    </r>
    <r>
      <rPr>
        <sz val="18"/>
        <rFont val="宋体"/>
        <charset val="0"/>
      </rPr>
      <t>19</t>
    </r>
    <r>
      <rPr>
        <sz val="18"/>
        <rFont val="宋体"/>
        <charset val="134"/>
      </rPr>
      <t>户、</t>
    </r>
    <r>
      <rPr>
        <sz val="18"/>
        <rFont val="宋体"/>
        <charset val="0"/>
      </rPr>
      <t>57</t>
    </r>
    <r>
      <rPr>
        <sz val="18"/>
        <rFont val="宋体"/>
        <charset val="134"/>
      </rPr>
      <t>人生活条件。</t>
    </r>
  </si>
  <si>
    <r>
      <rPr>
        <sz val="18"/>
        <rFont val="宋体"/>
        <charset val="134"/>
      </rPr>
      <t>改善生活条件，提高生活质量，促进人居环境提升，受益群众满意度</t>
    </r>
    <r>
      <rPr>
        <sz val="18"/>
        <rFont val="宋体"/>
        <charset val="0"/>
      </rPr>
      <t>95%</t>
    </r>
    <r>
      <rPr>
        <sz val="18"/>
        <rFont val="宋体"/>
        <charset val="134"/>
      </rPr>
      <t>以上。</t>
    </r>
  </si>
  <si>
    <r>
      <rPr>
        <sz val="18"/>
        <rFont val="宋体"/>
        <charset val="0"/>
      </rPr>
      <t>2</t>
    </r>
    <r>
      <rPr>
        <sz val="18"/>
        <rFont val="宋体"/>
        <charset val="134"/>
      </rPr>
      <t>023年绛帐镇董家村、卢家村、仵康村排污管网项目</t>
    </r>
  </si>
  <si>
    <r>
      <rPr>
        <sz val="18"/>
        <rFont val="宋体"/>
        <charset val="0"/>
      </rPr>
      <t xml:space="preserve">绛帐镇董家村、卢家村、仵康村新修排污管网（40波纹管，破碎水泥路面+恢复，带农户门前小沉淀池+篦子）4160米，检查井（φ80cm） 17个。 </t>
    </r>
    <r>
      <rPr>
        <b/>
        <sz val="18"/>
        <rFont val="宋体"/>
        <charset val="0"/>
      </rPr>
      <t xml:space="preserve">                                                                    董家村</t>
    </r>
    <r>
      <rPr>
        <sz val="18"/>
        <rFont val="宋体"/>
        <charset val="0"/>
      </rPr>
      <t xml:space="preserve">五组新建排污管网（40波纹管，破碎水泥路面+恢复，带农户门前小沉淀池+篦子）400米，检查井（φ80cm） 2个，                                                                                                                                       </t>
    </r>
    <r>
      <rPr>
        <b/>
        <sz val="18"/>
        <rFont val="宋体"/>
        <charset val="0"/>
      </rPr>
      <t>卢家村</t>
    </r>
    <r>
      <rPr>
        <sz val="18"/>
        <rFont val="宋体"/>
        <charset val="0"/>
      </rPr>
      <t xml:space="preserve">新建排污管网2300米，（40波纹管，破碎水泥路面+恢复，带农户门前小沉淀池+篦子）。检查井（φ80cm） 8个。其中：排污管网三组1380米、四组920米                                                                    </t>
    </r>
    <r>
      <rPr>
        <b/>
        <sz val="18"/>
        <rFont val="宋体"/>
        <charset val="0"/>
      </rPr>
      <t>仵康村</t>
    </r>
    <r>
      <rPr>
        <sz val="18"/>
        <rFont val="宋体"/>
        <charset val="0"/>
      </rPr>
      <t xml:space="preserve">修建排污管网（40波纹管，破碎水泥路面+恢复，带农户门前小沉淀池+篦子）1460米。检查井（φ80cm） 7个，其中一组830米，二组630米。                                                                            </t>
    </r>
  </si>
  <si>
    <t>董家村、卢家村、仵康村</t>
  </si>
  <si>
    <t>改善94户、396人，其中脱贫户19户、84人，监测对象0户、0人，改善人居环境。</t>
  </si>
  <si>
    <t>改善生活生产条件，改善人居环境，受益群众满意度95%以上。</t>
  </si>
  <si>
    <t>2023年绛帐镇大营村、侯家村、上宋村排污管网项目</t>
  </si>
  <si>
    <r>
      <rPr>
        <sz val="17"/>
        <rFont val="宋体"/>
        <charset val="0"/>
      </rPr>
      <t>绛帐镇大营村、侯家村、上宋村新建排污管网30波纹管（破碎水泥路面+恢复，带农户门前小沉淀池+篦子） 700米， 40波纹管（不破碎水泥路面+恢复，带农户门前小沉淀池+篦子）176米，50波纹管（破碎水泥路面+恢复，带农户门前小沉淀池+篦子）3750米  ，检查井（φ80cm）15个。</t>
    </r>
    <r>
      <rPr>
        <b/>
        <sz val="17"/>
        <rFont val="宋体"/>
        <charset val="0"/>
      </rPr>
      <t>大营村</t>
    </r>
    <r>
      <rPr>
        <sz val="17"/>
        <rFont val="宋体"/>
        <charset val="0"/>
      </rPr>
      <t>三组新建排污管网（30波纹管、破碎水泥路面+恢复，带农户门前小沉淀池+篦子）700米。检查井（φ80cm） 2个 。</t>
    </r>
    <r>
      <rPr>
        <b/>
        <sz val="17"/>
        <rFont val="宋体"/>
        <charset val="0"/>
      </rPr>
      <t>侯家村</t>
    </r>
    <r>
      <rPr>
        <sz val="17"/>
        <rFont val="宋体"/>
        <charset val="0"/>
      </rPr>
      <t xml:space="preserve">三组新建排污管1926米（40.50波纹管），检查井（φ80cm） 8个。其中三组（40波纹管不破碎水泥路面+恢复，带农户门前小沉淀池+篦子）176米，二组50波纹管带破碎水泥路面+恢复1750米。 </t>
    </r>
    <r>
      <rPr>
        <b/>
        <sz val="17"/>
        <rFont val="宋体"/>
        <charset val="0"/>
      </rPr>
      <t>上宋村</t>
    </r>
    <r>
      <rPr>
        <sz val="17"/>
        <rFont val="宋体"/>
        <charset val="0"/>
      </rPr>
      <t xml:space="preserve">东作片一、七组新建波（50）新建波纹管排污管网（破碎水泥路面＋恢复，带农户门前小沉淀池＋篦子）2000米，检查井（φ80cm）5个。                                                          
</t>
    </r>
  </si>
  <si>
    <t>大营村、侯家村、上宋村</t>
  </si>
  <si>
    <r>
      <rPr>
        <sz val="18"/>
        <rFont val="宋体"/>
        <charset val="0"/>
      </rPr>
      <t>改善76户、326人，其中脱贫户3</t>
    </r>
    <r>
      <rPr>
        <sz val="18"/>
        <rFont val="宋体"/>
        <charset val="134"/>
      </rPr>
      <t>户、6人，监测对象0户、1人，改善人居环境。</t>
    </r>
  </si>
  <si>
    <t>2023年法门镇云塘村、姚家村、宝塔村排污渠项目</t>
  </si>
  <si>
    <r>
      <rPr>
        <b/>
        <sz val="18"/>
        <rFont val="宋体"/>
        <charset val="134"/>
      </rPr>
      <t>云塘村</t>
    </r>
    <r>
      <rPr>
        <sz val="18"/>
        <rFont val="宋体"/>
        <charset val="134"/>
      </rPr>
      <t>上务子组新建50U型渠350米带盖板，40U型排污渠360米带盖板，40U型渠320米无盖板，下务子组新建40U型排污渠200米带盖板，带破碎水泥路面+恢复40米。</t>
    </r>
    <r>
      <rPr>
        <b/>
        <sz val="18"/>
        <rFont val="宋体"/>
        <charset val="134"/>
      </rPr>
      <t>姚家村</t>
    </r>
    <r>
      <rPr>
        <sz val="18"/>
        <rFont val="宋体"/>
        <charset val="134"/>
      </rPr>
      <t>姚东组姚西组排水渠50矩形渠含盖板600米桥沟南与道班地块接壤处，东到法黄路，西至樊村沟。</t>
    </r>
    <r>
      <rPr>
        <b/>
        <sz val="18"/>
        <rFont val="宋体"/>
        <charset val="134"/>
      </rPr>
      <t>宝塔村</t>
    </r>
    <r>
      <rPr>
        <sz val="18"/>
        <rFont val="宋体"/>
        <charset val="134"/>
      </rPr>
      <t>西坡组新建40矩形渠（含盖板）2290米，排污管网60米（50波纹管，破碎水泥路面+恢复）；西中街组排污管网50米（50波纹管，破碎水泥路面+恢复）。</t>
    </r>
    <r>
      <rPr>
        <b/>
        <sz val="18"/>
        <rFont val="宋体"/>
        <charset val="134"/>
      </rPr>
      <t>宝塔村</t>
    </r>
    <r>
      <rPr>
        <sz val="18"/>
        <rFont val="宋体"/>
        <charset val="134"/>
      </rPr>
      <t>寺二组新建40矩形渠（含盖板）1046米，排污管网50米（50波纹管，不破碎水泥路面+恢复）。</t>
    </r>
    <r>
      <rPr>
        <b/>
        <sz val="18"/>
        <rFont val="宋体"/>
        <charset val="134"/>
      </rPr>
      <t>宝塔村</t>
    </r>
    <r>
      <rPr>
        <sz val="18"/>
        <rFont val="宋体"/>
        <charset val="134"/>
      </rPr>
      <t>寺一组重建40矩形渠（含盖板）900米，（之间900米需要破碎和破除）。</t>
    </r>
  </si>
  <si>
    <t>云塘村、姚家村、宝塔村</t>
  </si>
  <si>
    <t>改善4304人，其中脱贫户251户912人生活条件。</t>
  </si>
  <si>
    <t>2023年法门镇南佐村、黄堆村、杜城村排水渠项目</t>
  </si>
  <si>
    <r>
      <rPr>
        <b/>
        <sz val="18"/>
        <rFont val="宋体"/>
        <charset val="134"/>
      </rPr>
      <t>南佐村</t>
    </r>
    <r>
      <rPr>
        <sz val="18"/>
        <rFont val="宋体"/>
        <charset val="134"/>
      </rPr>
      <t>新修南环路北至S209街道U50排水渠含盖板1797米(含破除)。</t>
    </r>
    <r>
      <rPr>
        <b/>
        <sz val="18"/>
        <rFont val="宋体"/>
        <charset val="134"/>
      </rPr>
      <t>黄堆村</t>
    </r>
    <r>
      <rPr>
        <sz val="18"/>
        <rFont val="宋体"/>
        <charset val="134"/>
      </rPr>
      <t>新修50U型渠含盖板1200米，其中老西组长900米，涝池南边坝面300米，50排水波纹管（破碎水泥路面+恢复）10米。</t>
    </r>
    <r>
      <rPr>
        <b/>
        <sz val="18"/>
        <rFont val="宋体"/>
        <charset val="134"/>
      </rPr>
      <t>杜城村</t>
    </r>
    <r>
      <rPr>
        <sz val="18"/>
        <rFont val="宋体"/>
        <charset val="134"/>
      </rPr>
      <t>新修阁南组排水渠40矩形渠，带盖板800米。阁南组至阁北组盖板1500米。阁南组污水处理排水管（水泥）1700米。</t>
    </r>
  </si>
  <si>
    <t>南佐村、黄堆村、杜城村</t>
  </si>
  <si>
    <t xml:space="preserve"> 改善5304人，其中脱贫户390户1432人生产生活条件。</t>
  </si>
  <si>
    <t>2023年杏林镇良峪村、召宅村、西坡村农村污水治理项目</t>
  </si>
  <si>
    <t xml:space="preserve">新建40U型渠3900米、40过路桥8座、排污管网100米、50排污管400米、40排污管230米。
1.良峪村中唐组新建40U形排水渠带盖板750米，与主街道连接40过路桥（1m×5m）8座。
2.召宅村李家组农户门前排污40U渠加盖板1200米；召东组农户门前排污40U渠加盖板700米；南窑组农户门前排污40U渠加盖板1250米。
3.西坡村污水处理厂维修排污管道100米，新铺设50排污管400米；新修社公寺街道40排污管网230米。
</t>
  </si>
  <si>
    <t>良峪村、召宅村、西坡村</t>
  </si>
  <si>
    <t>改善152户、573人，其中脱贫户58户、232人,监测对象0户、0人生活条件。</t>
  </si>
  <si>
    <t>2023年杏林镇良峪村排污渠项目</t>
  </si>
  <si>
    <t>良峪村6个小组街道排污40U型渠5270米带盖板，其中：
中唐组排污40U型渠1410米带盖板。
下侯组排污40U型渠630米带盖板。
晁北组排污40U型渠860米带盖板。
后唐组排污40U型渠720米带盖板。
下刘组排污40U型渠1150米带盖板。
西伏组排污40U型渠500米带盖板。</t>
  </si>
  <si>
    <t>良峪村</t>
  </si>
  <si>
    <t>改善592户，592人，其中脱贫户162户，592人，326人排水排污条件，提升人居环境。</t>
  </si>
  <si>
    <t>改善排污条件，提升人居环境，受益群众满意度100%。</t>
  </si>
  <si>
    <t>2023年杏林镇长命寺、马席村排污渠项目</t>
  </si>
  <si>
    <t>长命寺村3个小组街道排污40U型渠2370米带盖板，380米40U型渠盖板其中：小杨组排污40U型渠380米盖板;张东组排污40U型渠1810米带盖板;柏树组排污40U型渠400米带盖板;二太路沿线排污40U型渠160米带盖板。
马席村2个小组街道门前排污：漳一组800米30U排污渠带盖板；席西组门前排污渠400米30U（60波纹管+10个下水井），门前排水渠30U450米带盖板，排洪渠400米；</t>
  </si>
  <si>
    <t>长命寺村、马席村</t>
  </si>
  <si>
    <t>改善1831户，6853人，其中脱贫户431户，1482人排水排污条件，提升人居环境。</t>
  </si>
  <si>
    <t>2023年天度镇齐横村、闫马村、强家村、西权村、鲁马村排水渠项目</t>
  </si>
  <si>
    <t>新建40波纹管排污管网排（破碎水泥路面+恢复，带农户门前小沉淀池+篦子）6000米，新建60排水渠带盖板300米，40排水渠带盖板500米。（破碎水泥路面+恢复，带农户门前小沉淀池+篦子）其中齐横村2000米、闫马村1300米、强家村900米、西权村1800米、新建小型污水沉淀池1100立方米、鲁马村60型排水渠带盖板300米，40型排水渠带盖板500米。</t>
  </si>
  <si>
    <t>齐横村、闫马村、强家村、西权村、鲁马村</t>
  </si>
  <si>
    <r>
      <rPr>
        <sz val="18"/>
        <rFont val="宋体"/>
        <charset val="0"/>
      </rPr>
      <t>改善3179户10199人，其中脱贫户759户2556人生产</t>
    </r>
    <r>
      <rPr>
        <b/>
        <sz val="18"/>
        <rFont val="宋体"/>
        <charset val="134"/>
      </rPr>
      <t>生</t>
    </r>
    <r>
      <rPr>
        <sz val="18"/>
        <rFont val="宋体"/>
        <charset val="134"/>
      </rPr>
      <t>活条件。</t>
    </r>
  </si>
  <si>
    <t>2023年召公镇西吕村排水渠建设项目</t>
  </si>
  <si>
    <t>西吕村新修30#管网1850米，其中：庙后组450米，胡东组200米，西张组1200米。破除恢复900平方米。</t>
  </si>
  <si>
    <t>改善生活条件，美化亮化生活环境</t>
  </si>
  <si>
    <t>改善1180户,4418人，其中脱贫户203户，719人生活条件。</t>
  </si>
  <si>
    <t>2023年召公镇官道村排水渠建设项目</t>
  </si>
  <si>
    <t>官道村杈北组新修30#管网2400米，道路恢复1200平方米。</t>
  </si>
  <si>
    <t>官道村</t>
  </si>
  <si>
    <t>改善679户,2817人，其中脱贫户125户，444人生活条件。</t>
  </si>
  <si>
    <t>2023年召公镇召公村、聚粮村、吴家村排水渠建设项目</t>
  </si>
  <si>
    <t>召公村新建30#管网820米，其中：南街组520米；西街组300米；道路恢复700平方米。
聚粮村灵西组新修30#管网1000米，道路恢复500平方米。
吴家村孙家组新修30#管网1100米，道路恢复500平方米。</t>
  </si>
  <si>
    <t>召公村
聚粮村
吴家村</t>
  </si>
  <si>
    <t>改善2637户,10689人，其中脱贫户489户，1970人生活条件。</t>
  </si>
  <si>
    <t>2023年午井镇四户村排污管网建设项目</t>
  </si>
  <si>
    <t>四户村新修排污管网（40波纹管，破碎水泥路面+恢复，带农户门前小沉淀池+篦子）2600米。其中南场组1800米、南东组800米。</t>
  </si>
  <si>
    <t>四户村</t>
  </si>
  <si>
    <t>改善125户、375人，其中脱贫户20户、60人,监测对象1户、3人生活条件。</t>
  </si>
  <si>
    <t>2023年午井镇小寨村排污渠建设项目</t>
  </si>
  <si>
    <t>小寨村新修40U型排污渠带盖板1860米，其中六组1360米、显坡组180米、陈南组320米。需破碎恢复水泥路面。</t>
  </si>
  <si>
    <t>小寨村</t>
  </si>
  <si>
    <t>改善233户、847人，其中脱贫户48户、146人,监测对象3户、6人生活条件。</t>
  </si>
  <si>
    <t>2023年午井镇强家沟村人居环境整治提升项目</t>
  </si>
  <si>
    <t>强家沟村村部门口整治1、40U型排水渠带盖板50米。2、冯家山河提砌蹭60米。3、水泥道路加宽100米、宽3.5米。4、安装太阳能路灯（含线、线路、灯杆7m）6盏.</t>
  </si>
  <si>
    <t>改善763户、2751人，其中脱贫户132户、471人,监测对象2户6人生活条件。</t>
  </si>
  <si>
    <t>2023年法门镇农林村瓦罐岭渠道提升改造项目</t>
  </si>
  <si>
    <r>
      <rPr>
        <b/>
        <sz val="18"/>
        <rFont val="宋体"/>
        <charset val="134"/>
      </rPr>
      <t>农林村</t>
    </r>
    <r>
      <rPr>
        <sz val="18"/>
        <rFont val="宋体"/>
        <charset val="134"/>
      </rPr>
      <t>瓦罐岭渠道改造提升，安装φ300管700米，沉淀池防水7.44平方米，钢筋0.34吨，φ8铸铁管安装20米，铝板20平方米，防水布20平方米，人工路面整平700平方米，C25混凝土路面硬化700平方米，隧道光伏站1个，并对原有设施进行维修。</t>
    </r>
  </si>
  <si>
    <t xml:space="preserve"> 改善983人，其中脱贫户128户471人生产生活条件。</t>
  </si>
  <si>
    <t>改善生产、生活条件，受益群众满意度95%以上。</t>
  </si>
  <si>
    <t>2023年乡村建设规划编制项目</t>
  </si>
  <si>
    <t>围绕绛帐镇凤鸣村等10个乡村振兴示范村，从在产业振兴、人才振兴、生态振兴、组织振兴和文化振兴方面入手，编制乡村振兴示范村五年规划。</t>
  </si>
  <si>
    <t>凤鸣村、马家村、青龙村、官坡村、南阳村、西官村、黄甫村、召光村、浪店村、东坡村</t>
  </si>
  <si>
    <t>巩固脱贫成效</t>
  </si>
  <si>
    <t>通过创建乡村振兴示范村，农村主导产业单产较其他村增长10%以上，产出增长10%以上，农民收入增加15%以上，种养加能手等各类实用人才和管理人才增长30%以上。</t>
  </si>
  <si>
    <t>2023年村庄规划编制项目</t>
  </si>
  <si>
    <t>对全县5个村进行整体规划编制</t>
  </si>
  <si>
    <t>5个村</t>
  </si>
  <si>
    <t>县自然资源局</t>
  </si>
  <si>
    <t>田军平</t>
  </si>
  <si>
    <t>通过规划，为下一步乡村建设提供保障</t>
  </si>
  <si>
    <t>十二、村公共服务</t>
  </si>
  <si>
    <t>1.规划保留的村小学改造</t>
  </si>
  <si>
    <t>2.标准化卫生室</t>
  </si>
  <si>
    <t>3.幼儿园建设</t>
  </si>
  <si>
    <t>4.村级文化活动广场</t>
  </si>
  <si>
    <t>十三、项目管理费</t>
  </si>
  <si>
    <t>2023年项目管理费</t>
  </si>
  <si>
    <t>主要用于项目前期设计、评审、招标、监理以及验收等与项目管理相关的支出</t>
  </si>
  <si>
    <t>项目管理费</t>
  </si>
  <si>
    <t>通过项目管理费的使用，助力乡村振兴。</t>
  </si>
  <si>
    <t>.</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</si>
</sst>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theme="1"/>
      <name val="等线"/>
      <charset val="134"/>
      <scheme val="minor"/>
    </font>
    <font>
      <sz val="20"/>
      <name val="Arial"/>
      <charset val="134"/>
    </font>
    <font>
      <b/>
      <sz val="20"/>
      <name val="黑体"/>
      <charset val="134"/>
    </font>
    <font>
      <b/>
      <sz val="20"/>
      <name val="宋体"/>
      <charset val="134"/>
    </font>
    <font>
      <sz val="20"/>
      <name val="宋体"/>
      <charset val="134"/>
    </font>
    <font>
      <sz val="20"/>
      <name val="宋体"/>
      <charset val="0"/>
    </font>
    <font>
      <sz val="12"/>
      <name val="Arial"/>
      <charset val="134"/>
    </font>
    <font>
      <sz val="12"/>
      <color rgb="FFFF0000"/>
      <name val="Arial"/>
      <charset val="134"/>
    </font>
    <font>
      <sz val="28"/>
      <name val="方正小标宋简体"/>
      <charset val="134"/>
    </font>
    <font>
      <b/>
      <sz val="18"/>
      <name val="宋体"/>
      <charset val="134"/>
    </font>
    <font>
      <sz val="18"/>
      <name val="宋体"/>
      <charset val="134"/>
    </font>
    <font>
      <sz val="18"/>
      <name val="宋体"/>
      <charset val="0"/>
    </font>
    <font>
      <b/>
      <sz val="17"/>
      <name val="宋体"/>
      <charset val="134"/>
    </font>
    <font>
      <b/>
      <sz val="14"/>
      <name val="宋体"/>
      <charset val="134"/>
    </font>
    <font>
      <b/>
      <sz val="15"/>
      <name val="宋体"/>
      <charset val="134"/>
    </font>
    <font>
      <sz val="20"/>
      <color rgb="FFFF0000"/>
      <name val="Arial"/>
      <charset val="134"/>
    </font>
    <font>
      <b/>
      <sz val="20"/>
      <color rgb="FFFF0000"/>
      <name val="黑体"/>
      <charset val="134"/>
    </font>
    <font>
      <b/>
      <sz val="20"/>
      <color rgb="FFFF0000"/>
      <name val="宋体"/>
      <charset val="134"/>
    </font>
    <font>
      <b/>
      <sz val="12"/>
      <name val="宋体"/>
      <charset val="134"/>
    </font>
    <font>
      <sz val="20"/>
      <color rgb="FFFF0000"/>
      <name val="宋体"/>
      <charset val="134"/>
    </font>
    <font>
      <sz val="20"/>
      <color rgb="FFFF0000"/>
      <name val="宋体"/>
      <charset val="0"/>
    </font>
    <font>
      <sz val="16"/>
      <name val="宋体"/>
      <charset val="134"/>
    </font>
    <font>
      <sz val="17"/>
      <name val="宋体"/>
      <charset val="134"/>
    </font>
    <font>
      <sz val="16"/>
      <name val="宋体"/>
      <charset val="0"/>
    </font>
    <font>
      <sz val="12"/>
      <name val="宋体"/>
      <charset val="0"/>
    </font>
    <font>
      <b/>
      <sz val="16"/>
      <name val="宋体"/>
      <charset val="0"/>
    </font>
    <font>
      <sz val="17"/>
      <name val="宋体"/>
      <charset val="0"/>
    </font>
    <font>
      <sz val="14"/>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8"/>
      <color rgb="FFFF0000"/>
      <name val="宋体"/>
      <charset val="134"/>
    </font>
    <font>
      <b/>
      <sz val="16"/>
      <name val="宋体"/>
      <charset val="134"/>
    </font>
    <font>
      <b/>
      <sz val="12"/>
      <name val="宋体"/>
      <charset val="0"/>
    </font>
    <font>
      <b/>
      <sz val="18"/>
      <name val="宋体"/>
      <charset val="0"/>
    </font>
    <font>
      <b/>
      <sz val="17"/>
      <name val="宋体"/>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2"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3" applyNumberFormat="0" applyFill="0" applyAlignment="0" applyProtection="0">
      <alignment vertical="center"/>
    </xf>
    <xf numFmtId="0" fontId="39" fillId="0" borderId="13" applyNumberFormat="0" applyFill="0" applyAlignment="0" applyProtection="0">
      <alignment vertical="center"/>
    </xf>
    <xf numFmtId="0" fontId="31" fillId="10" borderId="0" applyNumberFormat="0" applyBorder="0" applyAlignment="0" applyProtection="0">
      <alignment vertical="center"/>
    </xf>
    <xf numFmtId="0" fontId="34" fillId="0" borderId="14" applyNumberFormat="0" applyFill="0" applyAlignment="0" applyProtection="0">
      <alignment vertical="center"/>
    </xf>
    <xf numFmtId="0" fontId="31" fillId="11" borderId="0" applyNumberFormat="0" applyBorder="0" applyAlignment="0" applyProtection="0">
      <alignment vertical="center"/>
    </xf>
    <xf numFmtId="0" fontId="40" fillId="12" borderId="15" applyNumberFormat="0" applyAlignment="0" applyProtection="0">
      <alignment vertical="center"/>
    </xf>
    <xf numFmtId="0" fontId="41" fillId="12" borderId="11" applyNumberFormat="0" applyAlignment="0" applyProtection="0">
      <alignment vertical="center"/>
    </xf>
    <xf numFmtId="0" fontId="42" fillId="13" borderId="16"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0" fillId="0" borderId="0">
      <alignment vertical="center"/>
    </xf>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wrapText="1"/>
    </xf>
    <xf numFmtId="49"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2" borderId="0" xfId="0" applyFont="1" applyFill="1" applyAlignment="1">
      <alignment horizontal="center" vertical="center" wrapText="1"/>
    </xf>
    <xf numFmtId="0" fontId="8" fillId="0" borderId="0" xfId="0"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1" xfId="0" applyFont="1"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10" fontId="18" fillId="0" borderId="1" xfId="0" applyNumberFormat="1" applyFont="1" applyFill="1" applyBorder="1" applyAlignment="1">
      <alignment horizontal="center" vertical="center" wrapText="1"/>
    </xf>
    <xf numFmtId="0" fontId="19" fillId="2"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20" fillId="2" borderId="0" xfId="0" applyFont="1" applyFill="1" applyBorder="1" applyAlignment="1">
      <alignment vertical="center" wrapText="1"/>
    </xf>
    <xf numFmtId="0" fontId="5" fillId="0" borderId="0" xfId="0" applyNumberFormat="1" applyFont="1" applyFill="1" applyBorder="1" applyAlignment="1">
      <alignment vertical="center" wrapText="1"/>
    </xf>
    <xf numFmtId="0" fontId="2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10" fillId="0" borderId="1" xfId="50" applyNumberFormat="1" applyFont="1" applyFill="1" applyBorder="1" applyAlignment="1" applyProtection="1">
      <alignment horizontal="left" vertical="center" wrapText="1"/>
    </xf>
    <xf numFmtId="0" fontId="19" fillId="2" borderId="0" xfId="0" applyFont="1" applyFill="1" applyBorder="1" applyAlignment="1">
      <alignment vertical="center" wrapText="1"/>
    </xf>
    <xf numFmtId="0" fontId="19" fillId="2" borderId="0"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49" applyNumberFormat="1" applyFont="1" applyFill="1" applyBorder="1" applyAlignment="1">
      <alignment horizontal="center" vertical="center" wrapText="1"/>
    </xf>
    <xf numFmtId="0" fontId="19" fillId="2" borderId="0" xfId="0" applyFont="1" applyFill="1" applyAlignment="1">
      <alignment vertical="center" wrapText="1"/>
    </xf>
    <xf numFmtId="0" fontId="4" fillId="0" borderId="0" xfId="0" applyNumberFormat="1" applyFont="1" applyFill="1" applyAlignment="1">
      <alignment horizontal="center" vertical="center" wrapText="1"/>
    </xf>
    <xf numFmtId="0" fontId="10" fillId="0" borderId="1" xfId="0" applyNumberFormat="1" applyFont="1" applyFill="1" applyBorder="1" applyAlignment="1" applyProtection="1">
      <alignment horizontal="left" vertical="center" wrapText="1"/>
    </xf>
    <xf numFmtId="0" fontId="27" fillId="0" borderId="1"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33</xdr:col>
      <xdr:colOff>0</xdr:colOff>
      <xdr:row>94</xdr:row>
      <xdr:rowOff>0</xdr:rowOff>
    </xdr:from>
    <xdr:to>
      <xdr:col>34</xdr:col>
      <xdr:colOff>54610</xdr:colOff>
      <xdr:row>94</xdr:row>
      <xdr:rowOff>250190</xdr:rowOff>
    </xdr:to>
    <xdr:pic>
      <xdr:nvPicPr>
        <xdr:cNvPr id="2"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4"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5"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6"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7"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8"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9"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10"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11"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12"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13"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14"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15"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16"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17"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18"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19"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0"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1"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2"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3"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4"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5"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6"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7"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8"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29"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30"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95</xdr:row>
      <xdr:rowOff>0</xdr:rowOff>
    </xdr:from>
    <xdr:to>
      <xdr:col>34</xdr:col>
      <xdr:colOff>54610</xdr:colOff>
      <xdr:row>95</xdr:row>
      <xdr:rowOff>240665</xdr:rowOff>
    </xdr:to>
    <xdr:pic>
      <xdr:nvPicPr>
        <xdr:cNvPr id="31" name="Picture 23" descr="clip_image3382"/>
        <xdr:cNvPicPr>
          <a:picLocks noChangeAspect="1"/>
        </xdr:cNvPicPr>
      </xdr:nvPicPr>
      <xdr:blipFill>
        <a:blip r:embed="rId1"/>
        <a:stretch>
          <a:fillRect/>
        </a:stretch>
      </xdr:blipFill>
      <xdr:spPr>
        <a:xfrm>
          <a:off x="22152610" y="158251525"/>
          <a:ext cx="54610" cy="24066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32"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33"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34"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35"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36"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37"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38"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39"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40"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41"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42"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43"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44"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45"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236855</xdr:rowOff>
    </xdr:to>
    <xdr:pic>
      <xdr:nvPicPr>
        <xdr:cNvPr id="46" name="Picture 23" descr="clip_image3382"/>
        <xdr:cNvPicPr>
          <a:picLocks noChangeAspect="1"/>
        </xdr:cNvPicPr>
      </xdr:nvPicPr>
      <xdr:blipFill>
        <a:blip r:embed="rId1"/>
        <a:stretch>
          <a:fillRect/>
        </a:stretch>
      </xdr:blipFill>
      <xdr:spPr>
        <a:xfrm>
          <a:off x="22152610" y="156943425"/>
          <a:ext cx="54610" cy="236855"/>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47"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48"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49"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0"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1"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2"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3"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4"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5"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6"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7"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8"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59"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60"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121</xdr:row>
      <xdr:rowOff>0</xdr:rowOff>
    </xdr:from>
    <xdr:to>
      <xdr:col>34</xdr:col>
      <xdr:colOff>54610</xdr:colOff>
      <xdr:row>121</xdr:row>
      <xdr:rowOff>243840</xdr:rowOff>
    </xdr:to>
    <xdr:pic>
      <xdr:nvPicPr>
        <xdr:cNvPr id="61" name="Picture 23" descr="clip_image3382"/>
        <xdr:cNvPicPr>
          <a:picLocks noChangeAspect="1"/>
        </xdr:cNvPicPr>
      </xdr:nvPicPr>
      <xdr:blipFill>
        <a:blip r:embed="rId1"/>
        <a:stretch>
          <a:fillRect/>
        </a:stretch>
      </xdr:blipFill>
      <xdr:spPr>
        <a:xfrm>
          <a:off x="22152610" y="221529275"/>
          <a:ext cx="54610" cy="24384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62"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63"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64"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65"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66"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67"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68"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69"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70"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71"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72"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73"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74"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75"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76"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77"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78"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79"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0"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1"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2"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3"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4"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5"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6"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7"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8"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89"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0"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1"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2"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3"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4"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5"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6"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7"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8"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99"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0"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1"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2"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3"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4"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5"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6"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7"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8"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09"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0"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1"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2"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3"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4"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5"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6"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7"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8"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19"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20"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238760</xdr:rowOff>
    </xdr:to>
    <xdr:pic>
      <xdr:nvPicPr>
        <xdr:cNvPr id="121" name="Picture 23" descr="clip_image3382"/>
        <xdr:cNvPicPr>
          <a:picLocks noChangeAspect="1"/>
        </xdr:cNvPicPr>
      </xdr:nvPicPr>
      <xdr:blipFill>
        <a:blip r:embed="rId1"/>
        <a:stretch>
          <a:fillRect/>
        </a:stretch>
      </xdr:blipFill>
      <xdr:spPr>
        <a:xfrm>
          <a:off x="22152610" y="109058075"/>
          <a:ext cx="55880" cy="238760"/>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22"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23"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24"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25"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26"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27"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28"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29"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30"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31"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32"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33"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34"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35"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50</xdr:row>
      <xdr:rowOff>0</xdr:rowOff>
    </xdr:from>
    <xdr:to>
      <xdr:col>34</xdr:col>
      <xdr:colOff>55880</xdr:colOff>
      <xdr:row>50</xdr:row>
      <xdr:rowOff>247015</xdr:rowOff>
    </xdr:to>
    <xdr:pic>
      <xdr:nvPicPr>
        <xdr:cNvPr id="136" name="Picture 23" descr="clip_image3382"/>
        <xdr:cNvPicPr>
          <a:picLocks noChangeAspect="1"/>
        </xdr:cNvPicPr>
      </xdr:nvPicPr>
      <xdr:blipFill>
        <a:blip r:embed="rId1"/>
        <a:stretch>
          <a:fillRect/>
        </a:stretch>
      </xdr:blipFill>
      <xdr:spPr>
        <a:xfrm>
          <a:off x="22152610" y="109058075"/>
          <a:ext cx="55880" cy="247015"/>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37"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38"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39"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0"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1"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2"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3"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4"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5"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6"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7"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8"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49"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50"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54</xdr:row>
      <xdr:rowOff>0</xdr:rowOff>
    </xdr:from>
    <xdr:to>
      <xdr:col>34</xdr:col>
      <xdr:colOff>54610</xdr:colOff>
      <xdr:row>54</xdr:row>
      <xdr:rowOff>250190</xdr:rowOff>
    </xdr:to>
    <xdr:pic>
      <xdr:nvPicPr>
        <xdr:cNvPr id="151" name="Picture 23" descr="clip_image3382"/>
        <xdr:cNvPicPr>
          <a:picLocks noChangeAspect="1"/>
        </xdr:cNvPicPr>
      </xdr:nvPicPr>
      <xdr:blipFill>
        <a:blip r:embed="rId1"/>
        <a:stretch>
          <a:fillRect/>
        </a:stretch>
      </xdr:blipFill>
      <xdr:spPr>
        <a:xfrm>
          <a:off x="22152610" y="1119155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52"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53"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54"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55"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56"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57"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58"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59"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60"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61"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62"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63"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64"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65"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239395</xdr:rowOff>
    </xdr:to>
    <xdr:pic>
      <xdr:nvPicPr>
        <xdr:cNvPr id="166" name="Picture 23" descr="clip_image3382"/>
        <xdr:cNvPicPr>
          <a:picLocks noChangeAspect="1"/>
        </xdr:cNvPicPr>
      </xdr:nvPicPr>
      <xdr:blipFill>
        <a:blip r:embed="rId1"/>
        <a:stretch>
          <a:fillRect/>
        </a:stretch>
      </xdr:blipFill>
      <xdr:spPr>
        <a:xfrm>
          <a:off x="22152610" y="2725737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67"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68"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69"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0"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1"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2"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3"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4"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5"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6"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7"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8"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79"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80"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239395</xdr:rowOff>
    </xdr:to>
    <xdr:pic>
      <xdr:nvPicPr>
        <xdr:cNvPr id="181" name="Picture 23" descr="clip_image3382"/>
        <xdr:cNvPicPr>
          <a:picLocks noChangeAspect="1"/>
        </xdr:cNvPicPr>
      </xdr:nvPicPr>
      <xdr:blipFill>
        <a:blip r:embed="rId1"/>
        <a:stretch>
          <a:fillRect/>
        </a:stretch>
      </xdr:blipFill>
      <xdr:spPr>
        <a:xfrm>
          <a:off x="22152610" y="15694342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82"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83"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84"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85"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86"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87"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88"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89"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90"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91"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92"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93"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94"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95"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239395</xdr:rowOff>
    </xdr:to>
    <xdr:pic>
      <xdr:nvPicPr>
        <xdr:cNvPr id="196" name="Picture 23" descr="clip_image3382"/>
        <xdr:cNvPicPr>
          <a:picLocks noChangeAspect="1"/>
        </xdr:cNvPicPr>
      </xdr:nvPicPr>
      <xdr:blipFill>
        <a:blip r:embed="rId1"/>
        <a:stretch>
          <a:fillRect/>
        </a:stretch>
      </xdr:blipFill>
      <xdr:spPr>
        <a:xfrm>
          <a:off x="22152610" y="83734275"/>
          <a:ext cx="54610" cy="239395"/>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197"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198"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199"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0"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1"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2"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3"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4"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5"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6"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7"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8"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09"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10"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10</xdr:row>
      <xdr:rowOff>0</xdr:rowOff>
    </xdr:from>
    <xdr:to>
      <xdr:col>34</xdr:col>
      <xdr:colOff>54610</xdr:colOff>
      <xdr:row>10</xdr:row>
      <xdr:rowOff>250190</xdr:rowOff>
    </xdr:to>
    <xdr:pic>
      <xdr:nvPicPr>
        <xdr:cNvPr id="211" name="Picture 23" descr="clip_image3382"/>
        <xdr:cNvPicPr>
          <a:picLocks noChangeAspect="1"/>
        </xdr:cNvPicPr>
      </xdr:nvPicPr>
      <xdr:blipFill>
        <a:blip r:embed="rId1"/>
        <a:stretch>
          <a:fillRect/>
        </a:stretch>
      </xdr:blipFill>
      <xdr:spPr>
        <a:xfrm>
          <a:off x="22152610" y="14150975"/>
          <a:ext cx="54610" cy="250190"/>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12"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13"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14"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15"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16"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17"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18"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19"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20"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21"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22"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23"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24"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25"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26"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27"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28"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29"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0"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1"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2"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3"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4"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5"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6"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7"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8"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39"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40"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241"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42"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43"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44"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45"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46"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47"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48"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49"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50"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51"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52"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53"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54"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55"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256"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57"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58"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59"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0"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1"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2"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3"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4"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5"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6"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7"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8"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69"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70"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36</xdr:row>
      <xdr:rowOff>0</xdr:rowOff>
    </xdr:from>
    <xdr:to>
      <xdr:col>34</xdr:col>
      <xdr:colOff>54610</xdr:colOff>
      <xdr:row>36</xdr:row>
      <xdr:rowOff>243205</xdr:rowOff>
    </xdr:to>
    <xdr:pic>
      <xdr:nvPicPr>
        <xdr:cNvPr id="271" name="Picture 23" descr="clip_image3382"/>
        <xdr:cNvPicPr>
          <a:picLocks noChangeAspect="1"/>
        </xdr:cNvPicPr>
      </xdr:nvPicPr>
      <xdr:blipFill>
        <a:blip r:embed="rId1"/>
        <a:stretch>
          <a:fillRect/>
        </a:stretch>
      </xdr:blipFill>
      <xdr:spPr>
        <a:xfrm>
          <a:off x="22152610" y="83734275"/>
          <a:ext cx="54610" cy="243205"/>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72"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73"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74"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75"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76"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77"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78"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79"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80"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81"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82"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83"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84"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85"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104</xdr:row>
      <xdr:rowOff>0</xdr:rowOff>
    </xdr:from>
    <xdr:to>
      <xdr:col>34</xdr:col>
      <xdr:colOff>54610</xdr:colOff>
      <xdr:row>104</xdr:row>
      <xdr:rowOff>250190</xdr:rowOff>
    </xdr:to>
    <xdr:pic>
      <xdr:nvPicPr>
        <xdr:cNvPr id="286" name="Picture 23" descr="clip_image3382"/>
        <xdr:cNvPicPr>
          <a:picLocks noChangeAspect="1"/>
        </xdr:cNvPicPr>
      </xdr:nvPicPr>
      <xdr:blipFill>
        <a:blip r:embed="rId1"/>
        <a:stretch>
          <a:fillRect/>
        </a:stretch>
      </xdr:blipFill>
      <xdr:spPr>
        <a:xfrm>
          <a:off x="22152610" y="168290875"/>
          <a:ext cx="54610" cy="250190"/>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87"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88"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89"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0"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1"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2"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3"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4"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5"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6"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7"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8"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299"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300"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74</xdr:row>
      <xdr:rowOff>0</xdr:rowOff>
    </xdr:from>
    <xdr:to>
      <xdr:col>34</xdr:col>
      <xdr:colOff>54610</xdr:colOff>
      <xdr:row>74</xdr:row>
      <xdr:rowOff>239395</xdr:rowOff>
    </xdr:to>
    <xdr:pic>
      <xdr:nvPicPr>
        <xdr:cNvPr id="301" name="Picture 23" descr="clip_image3382"/>
        <xdr:cNvPicPr>
          <a:picLocks noChangeAspect="1"/>
        </xdr:cNvPicPr>
      </xdr:nvPicPr>
      <xdr:blipFill>
        <a:blip r:embed="rId1"/>
        <a:stretch>
          <a:fillRect/>
        </a:stretch>
      </xdr:blipFill>
      <xdr:spPr>
        <a:xfrm>
          <a:off x="22152610" y="1369599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02"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03"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04"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05"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06"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07"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08"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09"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10"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11"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12"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13"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14"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15"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116</xdr:row>
      <xdr:rowOff>0</xdr:rowOff>
    </xdr:from>
    <xdr:to>
      <xdr:col>34</xdr:col>
      <xdr:colOff>54610</xdr:colOff>
      <xdr:row>116</xdr:row>
      <xdr:rowOff>239395</xdr:rowOff>
    </xdr:to>
    <xdr:pic>
      <xdr:nvPicPr>
        <xdr:cNvPr id="316" name="Picture 23" descr="clip_image3382"/>
        <xdr:cNvPicPr>
          <a:picLocks noChangeAspect="1"/>
        </xdr:cNvPicPr>
      </xdr:nvPicPr>
      <xdr:blipFill>
        <a:blip r:embed="rId1"/>
        <a:stretch>
          <a:fillRect/>
        </a:stretch>
      </xdr:blipFill>
      <xdr:spPr>
        <a:xfrm>
          <a:off x="22152610" y="1986057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1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1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1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2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3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33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32"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33"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34"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35"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36"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37"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38"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39"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40"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41"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42"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43"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44"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45"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94</xdr:row>
      <xdr:rowOff>0</xdr:rowOff>
    </xdr:from>
    <xdr:to>
      <xdr:col>34</xdr:col>
      <xdr:colOff>54610</xdr:colOff>
      <xdr:row>94</xdr:row>
      <xdr:rowOff>250190</xdr:rowOff>
    </xdr:to>
    <xdr:pic>
      <xdr:nvPicPr>
        <xdr:cNvPr id="346" name="Picture 23" descr="clip_image3382"/>
        <xdr:cNvPicPr>
          <a:picLocks noChangeAspect="1"/>
        </xdr:cNvPicPr>
      </xdr:nvPicPr>
      <xdr:blipFill>
        <a:blip r:embed="rId1"/>
        <a:stretch>
          <a:fillRect/>
        </a:stretch>
      </xdr:blipFill>
      <xdr:spPr>
        <a:xfrm>
          <a:off x="22152610" y="156943425"/>
          <a:ext cx="54610" cy="250190"/>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47"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48"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49"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0"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1"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2"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3"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4"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5"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6"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7"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8"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59"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60"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43</xdr:row>
      <xdr:rowOff>0</xdr:rowOff>
    </xdr:from>
    <xdr:to>
      <xdr:col>34</xdr:col>
      <xdr:colOff>54610</xdr:colOff>
      <xdr:row>43</xdr:row>
      <xdr:rowOff>239395</xdr:rowOff>
    </xdr:to>
    <xdr:pic>
      <xdr:nvPicPr>
        <xdr:cNvPr id="361" name="Picture 23" descr="clip_image3382"/>
        <xdr:cNvPicPr>
          <a:picLocks noChangeAspect="1"/>
        </xdr:cNvPicPr>
      </xdr:nvPicPr>
      <xdr:blipFill>
        <a:blip r:embed="rId1"/>
        <a:stretch>
          <a:fillRect/>
        </a:stretch>
      </xdr:blipFill>
      <xdr:spPr>
        <a:xfrm>
          <a:off x="22152610" y="977042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62"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63"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64"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65"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66"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67"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68"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69"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70"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71"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72"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73"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74"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75"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71</xdr:row>
      <xdr:rowOff>0</xdr:rowOff>
    </xdr:from>
    <xdr:to>
      <xdr:col>34</xdr:col>
      <xdr:colOff>54610</xdr:colOff>
      <xdr:row>71</xdr:row>
      <xdr:rowOff>239395</xdr:rowOff>
    </xdr:to>
    <xdr:pic>
      <xdr:nvPicPr>
        <xdr:cNvPr id="376" name="Picture 23" descr="clip_image3382"/>
        <xdr:cNvPicPr>
          <a:picLocks noChangeAspect="1"/>
        </xdr:cNvPicPr>
      </xdr:nvPicPr>
      <xdr:blipFill>
        <a:blip r:embed="rId1"/>
        <a:stretch>
          <a:fillRect/>
        </a:stretch>
      </xdr:blipFill>
      <xdr:spPr>
        <a:xfrm>
          <a:off x="22152610" y="131778375"/>
          <a:ext cx="54610" cy="239395"/>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77"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78"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79"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0"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1"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2"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3"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4"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5"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6"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7"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8"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89"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90"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83</xdr:row>
      <xdr:rowOff>0</xdr:rowOff>
    </xdr:from>
    <xdr:to>
      <xdr:col>34</xdr:col>
      <xdr:colOff>54610</xdr:colOff>
      <xdr:row>83</xdr:row>
      <xdr:rowOff>250190</xdr:rowOff>
    </xdr:to>
    <xdr:pic>
      <xdr:nvPicPr>
        <xdr:cNvPr id="391" name="Picture 23" descr="clip_image3382"/>
        <xdr:cNvPicPr>
          <a:picLocks noChangeAspect="1"/>
        </xdr:cNvPicPr>
      </xdr:nvPicPr>
      <xdr:blipFill>
        <a:blip r:embed="rId1"/>
        <a:stretch>
          <a:fillRect/>
        </a:stretch>
      </xdr:blipFill>
      <xdr:spPr>
        <a:xfrm>
          <a:off x="22152610" y="144846675"/>
          <a:ext cx="54610" cy="250190"/>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392"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393"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394"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395"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396"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397"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398"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399"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400"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401"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402"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403"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404"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405"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77</xdr:row>
      <xdr:rowOff>0</xdr:rowOff>
    </xdr:from>
    <xdr:to>
      <xdr:col>34</xdr:col>
      <xdr:colOff>54610</xdr:colOff>
      <xdr:row>77</xdr:row>
      <xdr:rowOff>239395</xdr:rowOff>
    </xdr:to>
    <xdr:pic>
      <xdr:nvPicPr>
        <xdr:cNvPr id="406" name="Picture 23" descr="clip_image3382"/>
        <xdr:cNvPicPr>
          <a:picLocks noChangeAspect="1"/>
        </xdr:cNvPicPr>
      </xdr:nvPicPr>
      <xdr:blipFill>
        <a:blip r:embed="rId1"/>
        <a:stretch>
          <a:fillRect/>
        </a:stretch>
      </xdr:blipFill>
      <xdr:spPr>
        <a:xfrm>
          <a:off x="22152610" y="1403889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07"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08"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09"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0"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1"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2"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3"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4"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5"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6"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7"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8"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19"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20"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56</xdr:row>
      <xdr:rowOff>0</xdr:rowOff>
    </xdr:from>
    <xdr:to>
      <xdr:col>34</xdr:col>
      <xdr:colOff>54610</xdr:colOff>
      <xdr:row>56</xdr:row>
      <xdr:rowOff>239395</xdr:rowOff>
    </xdr:to>
    <xdr:pic>
      <xdr:nvPicPr>
        <xdr:cNvPr id="421" name="Picture 23" descr="clip_image3382"/>
        <xdr:cNvPicPr>
          <a:picLocks noChangeAspect="1"/>
        </xdr:cNvPicPr>
      </xdr:nvPicPr>
      <xdr:blipFill>
        <a:blip r:embed="rId1"/>
        <a:stretch>
          <a:fillRect/>
        </a:stretch>
      </xdr:blipFill>
      <xdr:spPr>
        <a:xfrm>
          <a:off x="22152610" y="113058575"/>
          <a:ext cx="54610" cy="239395"/>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22"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23"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24"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25"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26"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27"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28"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29"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30"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31"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32"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33"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34"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35"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17</xdr:row>
      <xdr:rowOff>0</xdr:rowOff>
    </xdr:from>
    <xdr:to>
      <xdr:col>34</xdr:col>
      <xdr:colOff>54610</xdr:colOff>
      <xdr:row>17</xdr:row>
      <xdr:rowOff>250190</xdr:rowOff>
    </xdr:to>
    <xdr:pic>
      <xdr:nvPicPr>
        <xdr:cNvPr id="436" name="Picture 23" descr="clip_image3382"/>
        <xdr:cNvPicPr>
          <a:picLocks noChangeAspect="1"/>
        </xdr:cNvPicPr>
      </xdr:nvPicPr>
      <xdr:blipFill>
        <a:blip r:embed="rId1"/>
        <a:stretch>
          <a:fillRect/>
        </a:stretch>
      </xdr:blipFill>
      <xdr:spPr>
        <a:xfrm>
          <a:off x="22152610" y="27257375"/>
          <a:ext cx="54610" cy="250190"/>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37"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38"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39"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0"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1"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2"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3"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4"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5"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6"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7"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8"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49"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50"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51"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52"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53"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54"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55"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56"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57"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58"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59"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60"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61"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62"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63"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64"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65"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35</xdr:row>
      <xdr:rowOff>0</xdr:rowOff>
    </xdr:from>
    <xdr:to>
      <xdr:col>34</xdr:col>
      <xdr:colOff>54610</xdr:colOff>
      <xdr:row>35</xdr:row>
      <xdr:rowOff>239395</xdr:rowOff>
    </xdr:to>
    <xdr:pic>
      <xdr:nvPicPr>
        <xdr:cNvPr id="466" name="Picture 23" descr="clip_image3382"/>
        <xdr:cNvPicPr>
          <a:picLocks noChangeAspect="1"/>
        </xdr:cNvPicPr>
      </xdr:nvPicPr>
      <xdr:blipFill>
        <a:blip r:embed="rId1"/>
        <a:stretch>
          <a:fillRect/>
        </a:stretch>
      </xdr:blipFill>
      <xdr:spPr>
        <a:xfrm>
          <a:off x="22152610" y="81626075"/>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67"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68"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69"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0"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1"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2"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3"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4"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5"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6"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7"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8"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79"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80"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0</xdr:row>
      <xdr:rowOff>0</xdr:rowOff>
    </xdr:from>
    <xdr:to>
      <xdr:col>34</xdr:col>
      <xdr:colOff>54610</xdr:colOff>
      <xdr:row>0</xdr:row>
      <xdr:rowOff>239395</xdr:rowOff>
    </xdr:to>
    <xdr:pic>
      <xdr:nvPicPr>
        <xdr:cNvPr id="481" name="Picture 23" descr="clip_image3382"/>
        <xdr:cNvPicPr>
          <a:picLocks noChangeAspect="1"/>
        </xdr:cNvPicPr>
      </xdr:nvPicPr>
      <xdr:blipFill>
        <a:blip r:embed="rId1"/>
        <a:stretch>
          <a:fillRect/>
        </a:stretch>
      </xdr:blipFill>
      <xdr:spPr>
        <a:xfrm>
          <a:off x="22152610" y="0"/>
          <a:ext cx="54610" cy="23939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82"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83"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84"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85"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86"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87"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88"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89"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90"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91"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92"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93"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94"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95"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45</xdr:row>
      <xdr:rowOff>0</xdr:rowOff>
    </xdr:from>
    <xdr:to>
      <xdr:col>34</xdr:col>
      <xdr:colOff>54610</xdr:colOff>
      <xdr:row>45</xdr:row>
      <xdr:rowOff>243205</xdr:rowOff>
    </xdr:to>
    <xdr:pic>
      <xdr:nvPicPr>
        <xdr:cNvPr id="496" name="Picture 23" descr="clip_image3382"/>
        <xdr:cNvPicPr>
          <a:picLocks noChangeAspect="1"/>
        </xdr:cNvPicPr>
      </xdr:nvPicPr>
      <xdr:blipFill>
        <a:blip r:embed="rId1"/>
        <a:stretch>
          <a:fillRect/>
        </a:stretch>
      </xdr:blipFill>
      <xdr:spPr>
        <a:xfrm>
          <a:off x="22152610" y="1028985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49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49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49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0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1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2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2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2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2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2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2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2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27"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28"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29"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0"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1"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2"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3"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4"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5"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6"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7"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8"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39"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40"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239395</xdr:rowOff>
    </xdr:to>
    <xdr:pic>
      <xdr:nvPicPr>
        <xdr:cNvPr id="541" name="Picture 23" descr="clip_image3382"/>
        <xdr:cNvPicPr>
          <a:picLocks noChangeAspect="1"/>
        </xdr:cNvPicPr>
      </xdr:nvPicPr>
      <xdr:blipFill>
        <a:blip r:embed="rId1"/>
        <a:stretch>
          <a:fillRect/>
        </a:stretch>
      </xdr:blipFill>
      <xdr:spPr>
        <a:xfrm>
          <a:off x="22152610" y="247564275"/>
          <a:ext cx="54610" cy="23939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4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4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4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4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4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4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4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4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5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6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7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8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2"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3"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4"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5"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6"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7"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8"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599"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600"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131</xdr:row>
      <xdr:rowOff>0</xdr:rowOff>
    </xdr:from>
    <xdr:to>
      <xdr:col>34</xdr:col>
      <xdr:colOff>54610</xdr:colOff>
      <xdr:row>131</xdr:row>
      <xdr:rowOff>243205</xdr:rowOff>
    </xdr:to>
    <xdr:pic>
      <xdr:nvPicPr>
        <xdr:cNvPr id="601" name="Picture 23" descr="clip_image3382"/>
        <xdr:cNvPicPr>
          <a:picLocks noChangeAspect="1"/>
        </xdr:cNvPicPr>
      </xdr:nvPicPr>
      <xdr:blipFill>
        <a:blip r:embed="rId1"/>
        <a:stretch>
          <a:fillRect/>
        </a:stretch>
      </xdr:blipFill>
      <xdr:spPr>
        <a:xfrm>
          <a:off x="22152610" y="247564275"/>
          <a:ext cx="54610" cy="24320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02"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03"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04"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05"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06"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07"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08"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09"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10"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11"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12"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13"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14"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15"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twoCellAnchor editAs="oneCell">
    <xdr:from>
      <xdr:col>33</xdr:col>
      <xdr:colOff>0</xdr:colOff>
      <xdr:row>25</xdr:row>
      <xdr:rowOff>0</xdr:rowOff>
    </xdr:from>
    <xdr:to>
      <xdr:col>34</xdr:col>
      <xdr:colOff>54610</xdr:colOff>
      <xdr:row>25</xdr:row>
      <xdr:rowOff>239395</xdr:rowOff>
    </xdr:to>
    <xdr:pic>
      <xdr:nvPicPr>
        <xdr:cNvPr id="616" name="Picture 23" descr="clip_image3382"/>
        <xdr:cNvPicPr>
          <a:picLocks noChangeAspect="1"/>
        </xdr:cNvPicPr>
      </xdr:nvPicPr>
      <xdr:blipFill>
        <a:blip r:embed="rId1"/>
        <a:stretch>
          <a:fillRect/>
        </a:stretch>
      </xdr:blipFill>
      <xdr:spPr>
        <a:xfrm>
          <a:off x="22152610" y="43729275"/>
          <a:ext cx="54610" cy="23939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42"/>
  <sheetViews>
    <sheetView showGridLines="0" tabSelected="1" zoomScale="60" zoomScaleNormal="60" zoomScalePageLayoutView="52" zoomScaleSheetLayoutView="40" showWhiteSpace="0" workbookViewId="0">
      <pane ySplit="4" topLeftCell="A5" activePane="bottomLeft" state="frozen"/>
      <selection/>
      <selection pane="bottomLeft" activeCell="K4" sqref="K$1:K$1048576"/>
    </sheetView>
  </sheetViews>
  <sheetFormatPr defaultColWidth="6.88333333333333" defaultRowHeight="15"/>
  <cols>
    <col min="1" max="1" width="13.8916666666667" style="10" customWidth="1"/>
    <col min="2" max="2" width="17.5" style="11" customWidth="1"/>
    <col min="3" max="3" width="66.6583333333333" style="11" customWidth="1"/>
    <col min="4" max="4" width="9" style="11" customWidth="1"/>
    <col min="5" max="5" width="8.325" style="11" customWidth="1"/>
    <col min="6" max="6" width="9.025" style="11" customWidth="1"/>
    <col min="7" max="7" width="6.81666666666667" style="11" customWidth="1"/>
    <col min="8" max="8" width="5.21666666666667" style="11" customWidth="1"/>
    <col min="9" max="9" width="16.3166666666667" style="11" customWidth="1"/>
    <col min="10" max="10" width="20.25" style="11" customWidth="1"/>
    <col min="11" max="11" width="24.9916666666667" style="11" customWidth="1"/>
    <col min="12" max="12" width="2.75" style="11" hidden="1" customWidth="1"/>
    <col min="13" max="15" width="5" style="11" hidden="1" customWidth="1"/>
    <col min="16" max="16" width="12" style="11" customWidth="1"/>
    <col min="17" max="17" width="6.13333333333333" style="11" hidden="1" customWidth="1"/>
    <col min="18" max="19" width="6.35833333333333" style="11" hidden="1" customWidth="1"/>
    <col min="20" max="20" width="6.13333333333333" style="11" hidden="1" customWidth="1"/>
    <col min="21" max="21" width="6.35833333333333" style="11" hidden="1" customWidth="1"/>
    <col min="22" max="22" width="6.36666666666667" style="11" hidden="1" customWidth="1"/>
    <col min="23" max="23" width="21.9083333333333" style="11" customWidth="1"/>
    <col min="24" max="24" width="5.55833333333333" style="11" customWidth="1"/>
    <col min="25" max="25" width="7.63333333333333" style="11" customWidth="1"/>
    <col min="26" max="27" width="7.63333333333333" style="11" hidden="1" customWidth="1"/>
    <col min="28" max="29" width="5.55" style="11" hidden="1" customWidth="1"/>
    <col min="30" max="30" width="9.08333333333333" style="11" hidden="1" customWidth="1"/>
    <col min="31" max="31" width="9.59166666666667" style="11" hidden="1" customWidth="1"/>
    <col min="32" max="32" width="10.8" style="11" hidden="1" customWidth="1"/>
    <col min="33" max="33" width="45.625" style="11" customWidth="1"/>
    <col min="34" max="34" width="35.75" style="11" hidden="1" customWidth="1"/>
    <col min="35" max="35" width="9.58333333333333" style="11" customWidth="1"/>
    <col min="36" max="36" width="34.25" style="12" hidden="1" customWidth="1"/>
    <col min="37" max="37" width="8" style="11" hidden="1" customWidth="1"/>
    <col min="38" max="252" width="8" style="11" customWidth="1"/>
    <col min="253" max="278" width="6.88333333333333" style="11"/>
    <col min="279" max="16374" width="100.683333333333" style="11"/>
    <col min="16375" max="16384" width="6.88333333333333" style="11"/>
  </cols>
  <sheetData>
    <row r="1" s="1" customFormat="1" ht="36.75" spans="1:36">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J1" s="40"/>
    </row>
    <row r="2" s="2" customFormat="1" ht="45" customHeight="1" spans="1:37">
      <c r="A2" s="14" t="s">
        <v>1</v>
      </c>
      <c r="B2" s="15" t="s">
        <v>2</v>
      </c>
      <c r="C2" s="15" t="s">
        <v>3</v>
      </c>
      <c r="D2" s="15" t="s">
        <v>4</v>
      </c>
      <c r="E2" s="15"/>
      <c r="F2" s="15" t="s">
        <v>5</v>
      </c>
      <c r="G2" s="15" t="s">
        <v>6</v>
      </c>
      <c r="H2" s="16" t="s">
        <v>7</v>
      </c>
      <c r="I2" s="16" t="s">
        <v>8</v>
      </c>
      <c r="J2" s="26" t="s">
        <v>9</v>
      </c>
      <c r="K2" s="27"/>
      <c r="L2" s="27"/>
      <c r="M2" s="27"/>
      <c r="N2" s="27"/>
      <c r="O2" s="27"/>
      <c r="P2" s="27"/>
      <c r="Q2" s="27"/>
      <c r="R2" s="27"/>
      <c r="S2" s="27"/>
      <c r="T2" s="27"/>
      <c r="U2" s="27"/>
      <c r="V2" s="27"/>
      <c r="W2" s="30"/>
      <c r="X2" s="15" t="s">
        <v>10</v>
      </c>
      <c r="Y2" s="33" t="s">
        <v>11</v>
      </c>
      <c r="Z2" s="15" t="s">
        <v>12</v>
      </c>
      <c r="AA2" s="15" t="s">
        <v>13</v>
      </c>
      <c r="AB2" s="15" t="s">
        <v>14</v>
      </c>
      <c r="AC2" s="15" t="s">
        <v>15</v>
      </c>
      <c r="AD2" s="34" t="s">
        <v>16</v>
      </c>
      <c r="AE2" s="35"/>
      <c r="AF2" s="15" t="s">
        <v>17</v>
      </c>
      <c r="AG2" s="15" t="s">
        <v>18</v>
      </c>
      <c r="AH2" s="15" t="s">
        <v>19</v>
      </c>
      <c r="AI2" s="15" t="s">
        <v>20</v>
      </c>
      <c r="AJ2" s="41"/>
      <c r="AK2" s="2" t="s">
        <v>21</v>
      </c>
    </row>
    <row r="3" s="2" customFormat="1" ht="25.5" spans="1:36">
      <c r="A3" s="14"/>
      <c r="B3" s="15"/>
      <c r="C3" s="15"/>
      <c r="D3" s="15" t="s">
        <v>22</v>
      </c>
      <c r="E3" s="15" t="s">
        <v>23</v>
      </c>
      <c r="F3" s="15"/>
      <c r="G3" s="15"/>
      <c r="H3" s="17"/>
      <c r="I3" s="17"/>
      <c r="J3" s="16" t="s">
        <v>24</v>
      </c>
      <c r="K3" s="15" t="s">
        <v>25</v>
      </c>
      <c r="L3" s="15"/>
      <c r="M3" s="15"/>
      <c r="N3" s="15"/>
      <c r="O3" s="15"/>
      <c r="P3" s="15" t="s">
        <v>26</v>
      </c>
      <c r="Q3" s="15"/>
      <c r="R3" s="15"/>
      <c r="S3" s="15"/>
      <c r="T3" s="15"/>
      <c r="U3" s="15"/>
      <c r="V3" s="15"/>
      <c r="W3" s="15"/>
      <c r="X3" s="15"/>
      <c r="Y3" s="33"/>
      <c r="Z3" s="15"/>
      <c r="AA3" s="15"/>
      <c r="AB3" s="15"/>
      <c r="AC3" s="15"/>
      <c r="AD3" s="36"/>
      <c r="AE3" s="37"/>
      <c r="AF3" s="15"/>
      <c r="AG3" s="15"/>
      <c r="AH3" s="15"/>
      <c r="AI3" s="15"/>
      <c r="AJ3" s="41"/>
    </row>
    <row r="4" s="2" customFormat="1" ht="180" customHeight="1" spans="1:36">
      <c r="A4" s="18"/>
      <c r="B4" s="16"/>
      <c r="C4" s="16"/>
      <c r="D4" s="16"/>
      <c r="E4" s="16"/>
      <c r="F4" s="16"/>
      <c r="G4" s="16"/>
      <c r="H4" s="17"/>
      <c r="I4" s="17"/>
      <c r="J4" s="17"/>
      <c r="K4" s="16" t="s">
        <v>27</v>
      </c>
      <c r="L4" s="16" t="s">
        <v>28</v>
      </c>
      <c r="M4" s="16" t="s">
        <v>29</v>
      </c>
      <c r="N4" s="16" t="s">
        <v>30</v>
      </c>
      <c r="O4" s="16" t="s">
        <v>31</v>
      </c>
      <c r="P4" s="16" t="s">
        <v>32</v>
      </c>
      <c r="Q4" s="31" t="s">
        <v>33</v>
      </c>
      <c r="R4" s="32" t="s">
        <v>34</v>
      </c>
      <c r="S4" s="31" t="s">
        <v>35</v>
      </c>
      <c r="T4" s="31" t="s">
        <v>36</v>
      </c>
      <c r="U4" s="31" t="s">
        <v>37</v>
      </c>
      <c r="V4" s="31" t="s">
        <v>38</v>
      </c>
      <c r="W4" s="16" t="s">
        <v>39</v>
      </c>
      <c r="X4" s="16"/>
      <c r="Y4" s="38"/>
      <c r="Z4" s="16"/>
      <c r="AA4" s="16"/>
      <c r="AB4" s="16"/>
      <c r="AC4" s="16"/>
      <c r="AD4" s="16" t="s">
        <v>40</v>
      </c>
      <c r="AE4" s="16" t="s">
        <v>41</v>
      </c>
      <c r="AF4" s="16"/>
      <c r="AG4" s="16"/>
      <c r="AH4" s="16"/>
      <c r="AI4" s="16"/>
      <c r="AJ4" s="41"/>
    </row>
    <row r="5" s="3" customFormat="1" ht="53" customHeight="1" spans="1:36">
      <c r="A5" s="14" t="s">
        <v>42</v>
      </c>
      <c r="B5" s="15"/>
      <c r="C5" s="15"/>
      <c r="D5" s="15"/>
      <c r="E5" s="15"/>
      <c r="F5" s="15"/>
      <c r="G5" s="15"/>
      <c r="H5" s="15"/>
      <c r="I5" s="15"/>
      <c r="J5" s="15">
        <f t="shared" ref="J5:W5" si="0">SUM(J8:J141)</f>
        <v>10750.109</v>
      </c>
      <c r="K5" s="15">
        <f t="shared" si="0"/>
        <v>9006.639</v>
      </c>
      <c r="L5" s="15">
        <f t="shared" si="0"/>
        <v>0</v>
      </c>
      <c r="M5" s="15">
        <f t="shared" si="0"/>
        <v>0</v>
      </c>
      <c r="N5" s="15">
        <f t="shared" si="0"/>
        <v>0</v>
      </c>
      <c r="O5" s="15">
        <f t="shared" si="0"/>
        <v>0</v>
      </c>
      <c r="P5" s="15">
        <f t="shared" si="0"/>
        <v>850</v>
      </c>
      <c r="Q5" s="15">
        <f t="shared" si="0"/>
        <v>0</v>
      </c>
      <c r="R5" s="15">
        <f t="shared" si="0"/>
        <v>0</v>
      </c>
      <c r="S5" s="15">
        <f t="shared" si="0"/>
        <v>0</v>
      </c>
      <c r="T5" s="15">
        <f t="shared" si="0"/>
        <v>0</v>
      </c>
      <c r="U5" s="15">
        <f t="shared" si="0"/>
        <v>0</v>
      </c>
      <c r="V5" s="15">
        <f t="shared" si="0"/>
        <v>0</v>
      </c>
      <c r="W5" s="15">
        <f t="shared" si="0"/>
        <v>893.47</v>
      </c>
      <c r="X5" s="15"/>
      <c r="Y5" s="15"/>
      <c r="Z5" s="15"/>
      <c r="AA5" s="15"/>
      <c r="AB5" s="15"/>
      <c r="AC5" s="15"/>
      <c r="AD5" s="15"/>
      <c r="AE5" s="15"/>
      <c r="AF5" s="15"/>
      <c r="AG5" s="15"/>
      <c r="AH5" s="15"/>
      <c r="AI5" s="15"/>
      <c r="AJ5" s="42"/>
    </row>
    <row r="6" s="3" customFormat="1" ht="54" customHeight="1" spans="1:36">
      <c r="A6" s="15" t="s">
        <v>43</v>
      </c>
      <c r="B6" s="15"/>
      <c r="C6" s="15"/>
      <c r="D6" s="15"/>
      <c r="E6" s="15"/>
      <c r="F6" s="15"/>
      <c r="G6" s="15"/>
      <c r="H6" s="15"/>
      <c r="I6" s="15"/>
      <c r="J6" s="15"/>
      <c r="K6" s="15">
        <v>5416</v>
      </c>
      <c r="L6" s="15"/>
      <c r="M6" s="15"/>
      <c r="N6" s="15"/>
      <c r="O6" s="15"/>
      <c r="P6" s="15"/>
      <c r="Q6" s="15"/>
      <c r="R6" s="15"/>
      <c r="S6" s="15"/>
      <c r="T6" s="15"/>
      <c r="U6" s="15"/>
      <c r="V6" s="15"/>
      <c r="W6" s="15"/>
      <c r="X6" s="15"/>
      <c r="Y6" s="15"/>
      <c r="Z6" s="15"/>
      <c r="AA6" s="15"/>
      <c r="AB6" s="15"/>
      <c r="AC6" s="15"/>
      <c r="AD6" s="15"/>
      <c r="AE6" s="15"/>
      <c r="AF6" s="15"/>
      <c r="AG6" s="15"/>
      <c r="AH6" s="15"/>
      <c r="AI6" s="43"/>
      <c r="AJ6" s="42"/>
    </row>
    <row r="7" s="4" customFormat="1" ht="74" customHeight="1" spans="1:36">
      <c r="A7" s="19" t="s">
        <v>44</v>
      </c>
      <c r="B7" s="20"/>
      <c r="C7" s="20"/>
      <c r="D7" s="20"/>
      <c r="E7" s="20"/>
      <c r="F7" s="20"/>
      <c r="G7" s="20"/>
      <c r="H7" s="20"/>
      <c r="I7" s="20"/>
      <c r="J7" s="20"/>
      <c r="K7" s="20"/>
      <c r="L7" s="20"/>
      <c r="M7" s="20"/>
      <c r="N7" s="20"/>
      <c r="O7" s="20"/>
      <c r="P7" s="20"/>
      <c r="Q7" s="20"/>
      <c r="R7" s="20"/>
      <c r="S7" s="20"/>
      <c r="T7" s="20"/>
      <c r="U7" s="20"/>
      <c r="V7" s="20"/>
      <c r="W7" s="20"/>
      <c r="X7" s="20"/>
      <c r="Y7" s="15"/>
      <c r="Z7" s="20"/>
      <c r="AA7" s="20"/>
      <c r="AB7" s="20"/>
      <c r="AC7" s="20"/>
      <c r="AD7" s="20"/>
      <c r="AE7" s="20"/>
      <c r="AF7" s="20"/>
      <c r="AG7" s="20"/>
      <c r="AH7" s="20"/>
      <c r="AI7" s="20"/>
      <c r="AJ7" s="44"/>
    </row>
    <row r="8" s="5" customFormat="1" ht="237" customHeight="1" spans="1:37">
      <c r="A8" s="21">
        <v>1</v>
      </c>
      <c r="B8" s="22" t="s">
        <v>45</v>
      </c>
      <c r="C8" s="22" t="s">
        <v>46</v>
      </c>
      <c r="D8" s="20" t="s">
        <v>47</v>
      </c>
      <c r="E8" s="20" t="s">
        <v>48</v>
      </c>
      <c r="F8" s="21">
        <v>2023</v>
      </c>
      <c r="G8" s="20" t="s">
        <v>49</v>
      </c>
      <c r="H8" s="20" t="s">
        <v>50</v>
      </c>
      <c r="I8" s="20">
        <v>5211224</v>
      </c>
      <c r="J8" s="21">
        <v>46.35</v>
      </c>
      <c r="K8" s="21">
        <v>45</v>
      </c>
      <c r="L8" s="21"/>
      <c r="M8" s="21"/>
      <c r="N8" s="21"/>
      <c r="O8" s="21"/>
      <c r="P8" s="21"/>
      <c r="Q8" s="21"/>
      <c r="R8" s="21"/>
      <c r="S8" s="21"/>
      <c r="T8" s="21"/>
      <c r="U8" s="21"/>
      <c r="V8" s="21"/>
      <c r="W8" s="21">
        <f>J8-K8</f>
        <v>1.35</v>
      </c>
      <c r="X8" s="20" t="s">
        <v>51</v>
      </c>
      <c r="Y8" s="20" t="s">
        <v>52</v>
      </c>
      <c r="Z8" s="20" t="s">
        <v>53</v>
      </c>
      <c r="AA8" s="20" t="s">
        <v>52</v>
      </c>
      <c r="AB8" s="20" t="s">
        <v>52</v>
      </c>
      <c r="AC8" s="20" t="s">
        <v>53</v>
      </c>
      <c r="AD8" s="21">
        <v>53</v>
      </c>
      <c r="AE8" s="21">
        <v>126</v>
      </c>
      <c r="AF8" s="21">
        <v>600</v>
      </c>
      <c r="AG8" s="24" t="s">
        <v>54</v>
      </c>
      <c r="AH8" s="24" t="s">
        <v>55</v>
      </c>
      <c r="AI8" s="45" t="s">
        <v>56</v>
      </c>
      <c r="AJ8" s="46"/>
      <c r="AK8" s="5" t="s">
        <v>47</v>
      </c>
    </row>
    <row r="9" s="5" customFormat="1" ht="186" customHeight="1" spans="1:37">
      <c r="A9" s="21">
        <v>2</v>
      </c>
      <c r="B9" s="23" t="s">
        <v>57</v>
      </c>
      <c r="C9" s="24" t="s">
        <v>58</v>
      </c>
      <c r="D9" s="20" t="s">
        <v>47</v>
      </c>
      <c r="E9" s="20" t="s">
        <v>59</v>
      </c>
      <c r="F9" s="21">
        <v>2023</v>
      </c>
      <c r="G9" s="20" t="s">
        <v>49</v>
      </c>
      <c r="H9" s="20" t="s">
        <v>50</v>
      </c>
      <c r="I9" s="20">
        <v>5211224</v>
      </c>
      <c r="J9" s="21">
        <v>42.5</v>
      </c>
      <c r="K9" s="21">
        <v>42.5</v>
      </c>
      <c r="L9" s="21"/>
      <c r="M9" s="21"/>
      <c r="N9" s="21"/>
      <c r="O9" s="21"/>
      <c r="P9" s="21"/>
      <c r="Q9" s="21"/>
      <c r="R9" s="21"/>
      <c r="S9" s="21"/>
      <c r="T9" s="21"/>
      <c r="U9" s="21"/>
      <c r="V9" s="21"/>
      <c r="W9" s="21"/>
      <c r="X9" s="20" t="s">
        <v>51</v>
      </c>
      <c r="Y9" s="20" t="s">
        <v>52</v>
      </c>
      <c r="Z9" s="20" t="s">
        <v>53</v>
      </c>
      <c r="AA9" s="20" t="s">
        <v>52</v>
      </c>
      <c r="AB9" s="20" t="s">
        <v>52</v>
      </c>
      <c r="AC9" s="20" t="s">
        <v>53</v>
      </c>
      <c r="AD9" s="21">
        <v>58</v>
      </c>
      <c r="AE9" s="21">
        <v>169</v>
      </c>
      <c r="AF9" s="21">
        <v>496</v>
      </c>
      <c r="AG9" s="24" t="s">
        <v>60</v>
      </c>
      <c r="AH9" s="24" t="s">
        <v>61</v>
      </c>
      <c r="AI9" s="45" t="s">
        <v>56</v>
      </c>
      <c r="AJ9" s="46" t="s">
        <v>62</v>
      </c>
      <c r="AK9" s="5" t="s">
        <v>47</v>
      </c>
    </row>
    <row r="10" s="5" customFormat="1" ht="223" customHeight="1" spans="1:37">
      <c r="A10" s="21">
        <v>3</v>
      </c>
      <c r="B10" s="21" t="s">
        <v>63</v>
      </c>
      <c r="C10" s="22" t="s">
        <v>64</v>
      </c>
      <c r="D10" s="20" t="s">
        <v>65</v>
      </c>
      <c r="E10" s="20" t="s">
        <v>66</v>
      </c>
      <c r="F10" s="21">
        <v>2023</v>
      </c>
      <c r="G10" s="20" t="s">
        <v>49</v>
      </c>
      <c r="H10" s="20" t="s">
        <v>50</v>
      </c>
      <c r="I10" s="20">
        <v>5211224</v>
      </c>
      <c r="J10" s="21">
        <v>257.6</v>
      </c>
      <c r="K10" s="21">
        <v>176</v>
      </c>
      <c r="L10" s="21"/>
      <c r="M10" s="21"/>
      <c r="N10" s="21"/>
      <c r="O10" s="21"/>
      <c r="P10" s="21"/>
      <c r="Q10" s="21"/>
      <c r="R10" s="21"/>
      <c r="S10" s="21"/>
      <c r="T10" s="21"/>
      <c r="U10" s="21"/>
      <c r="V10" s="21"/>
      <c r="W10" s="21">
        <f t="shared" ref="W10:W25" si="1">J10-K10</f>
        <v>81.6</v>
      </c>
      <c r="X10" s="20" t="s">
        <v>51</v>
      </c>
      <c r="Y10" s="20" t="s">
        <v>52</v>
      </c>
      <c r="Z10" s="20" t="s">
        <v>53</v>
      </c>
      <c r="AA10" s="20" t="s">
        <v>52</v>
      </c>
      <c r="AB10" s="20" t="s">
        <v>52</v>
      </c>
      <c r="AC10" s="20" t="s">
        <v>53</v>
      </c>
      <c r="AD10" s="21">
        <v>248</v>
      </c>
      <c r="AE10" s="21">
        <v>994</v>
      </c>
      <c r="AF10" s="21">
        <v>4066</v>
      </c>
      <c r="AG10" s="24" t="s">
        <v>67</v>
      </c>
      <c r="AH10" s="24" t="s">
        <v>68</v>
      </c>
      <c r="AI10" s="45" t="s">
        <v>56</v>
      </c>
      <c r="AJ10" s="46" t="s">
        <v>62</v>
      </c>
      <c r="AK10" s="47" t="s">
        <v>65</v>
      </c>
    </row>
    <row r="11" s="5" customFormat="1" ht="154" customHeight="1" spans="1:37">
      <c r="A11" s="21">
        <v>6</v>
      </c>
      <c r="B11" s="22" t="s">
        <v>69</v>
      </c>
      <c r="C11" s="24" t="s">
        <v>70</v>
      </c>
      <c r="D11" s="20" t="s">
        <v>65</v>
      </c>
      <c r="E11" s="20" t="s">
        <v>71</v>
      </c>
      <c r="F11" s="21">
        <v>2023</v>
      </c>
      <c r="G11" s="20" t="s">
        <v>49</v>
      </c>
      <c r="H11" s="20" t="s">
        <v>50</v>
      </c>
      <c r="I11" s="20">
        <v>5211224</v>
      </c>
      <c r="J11" s="21">
        <v>337.34</v>
      </c>
      <c r="K11" s="21">
        <v>200</v>
      </c>
      <c r="L11" s="21"/>
      <c r="M11" s="21"/>
      <c r="N11" s="21"/>
      <c r="O11" s="21"/>
      <c r="P11" s="21"/>
      <c r="Q11" s="21"/>
      <c r="R11" s="21"/>
      <c r="S11" s="21"/>
      <c r="T11" s="21"/>
      <c r="U11" s="21"/>
      <c r="V11" s="21"/>
      <c r="W11" s="21">
        <f t="shared" si="1"/>
        <v>137.34</v>
      </c>
      <c r="X11" s="20" t="s">
        <v>51</v>
      </c>
      <c r="Y11" s="20" t="s">
        <v>52</v>
      </c>
      <c r="Z11" s="20" t="s">
        <v>53</v>
      </c>
      <c r="AA11" s="20" t="s">
        <v>52</v>
      </c>
      <c r="AB11" s="20" t="s">
        <v>52</v>
      </c>
      <c r="AC11" s="20" t="s">
        <v>53</v>
      </c>
      <c r="AD11" s="21">
        <v>198</v>
      </c>
      <c r="AE11" s="21">
        <v>834</v>
      </c>
      <c r="AF11" s="21">
        <v>3060</v>
      </c>
      <c r="AG11" s="24" t="s">
        <v>72</v>
      </c>
      <c r="AH11" s="24" t="s">
        <v>73</v>
      </c>
      <c r="AI11" s="45" t="s">
        <v>56</v>
      </c>
      <c r="AJ11" s="46" t="s">
        <v>74</v>
      </c>
      <c r="AK11" s="47" t="s">
        <v>65</v>
      </c>
    </row>
    <row r="12" s="5" customFormat="1" ht="147" customHeight="1" spans="1:37">
      <c r="A12" s="21">
        <v>10</v>
      </c>
      <c r="B12" s="23" t="s">
        <v>75</v>
      </c>
      <c r="C12" s="24" t="s">
        <v>76</v>
      </c>
      <c r="D12" s="20" t="s">
        <v>77</v>
      </c>
      <c r="E12" s="20" t="s">
        <v>78</v>
      </c>
      <c r="F12" s="21">
        <v>2023</v>
      </c>
      <c r="G12" s="20" t="s">
        <v>49</v>
      </c>
      <c r="H12" s="20" t="s">
        <v>50</v>
      </c>
      <c r="I12" s="20">
        <v>5211224</v>
      </c>
      <c r="J12" s="21">
        <v>52</v>
      </c>
      <c r="K12" s="21">
        <v>50</v>
      </c>
      <c r="L12" s="21"/>
      <c r="M12" s="21"/>
      <c r="N12" s="21"/>
      <c r="O12" s="21"/>
      <c r="P12" s="21"/>
      <c r="Q12" s="21"/>
      <c r="R12" s="21"/>
      <c r="S12" s="21"/>
      <c r="T12" s="21"/>
      <c r="U12" s="21"/>
      <c r="V12" s="21"/>
      <c r="W12" s="21">
        <f t="shared" si="1"/>
        <v>2</v>
      </c>
      <c r="X12" s="20" t="s">
        <v>51</v>
      </c>
      <c r="Y12" s="20" t="s">
        <v>52</v>
      </c>
      <c r="Z12" s="20" t="s">
        <v>53</v>
      </c>
      <c r="AA12" s="20" t="s">
        <v>52</v>
      </c>
      <c r="AB12" s="20" t="s">
        <v>52</v>
      </c>
      <c r="AC12" s="20" t="s">
        <v>53</v>
      </c>
      <c r="AD12" s="21">
        <v>117</v>
      </c>
      <c r="AE12" s="21">
        <v>447</v>
      </c>
      <c r="AF12" s="21">
        <v>3430</v>
      </c>
      <c r="AG12" s="24" t="s">
        <v>79</v>
      </c>
      <c r="AH12" s="24" t="s">
        <v>80</v>
      </c>
      <c r="AI12" s="45" t="s">
        <v>56</v>
      </c>
      <c r="AJ12" s="46" t="s">
        <v>81</v>
      </c>
      <c r="AK12" s="5" t="s">
        <v>77</v>
      </c>
    </row>
    <row r="13" s="5" customFormat="1" ht="157" customHeight="1" spans="1:37">
      <c r="A13" s="21">
        <v>13</v>
      </c>
      <c r="B13" s="23" t="s">
        <v>82</v>
      </c>
      <c r="C13" s="24" t="s">
        <v>83</v>
      </c>
      <c r="D13" s="20" t="s">
        <v>77</v>
      </c>
      <c r="E13" s="20" t="s">
        <v>84</v>
      </c>
      <c r="F13" s="21">
        <v>2023</v>
      </c>
      <c r="G13" s="20" t="s">
        <v>49</v>
      </c>
      <c r="H13" s="20" t="s">
        <v>50</v>
      </c>
      <c r="I13" s="20">
        <v>5211224</v>
      </c>
      <c r="J13" s="21">
        <v>125</v>
      </c>
      <c r="K13" s="21">
        <v>120</v>
      </c>
      <c r="L13" s="21"/>
      <c r="M13" s="21"/>
      <c r="N13" s="21"/>
      <c r="O13" s="21"/>
      <c r="P13" s="21"/>
      <c r="Q13" s="21"/>
      <c r="R13" s="21"/>
      <c r="S13" s="21"/>
      <c r="T13" s="21"/>
      <c r="U13" s="21"/>
      <c r="V13" s="21"/>
      <c r="W13" s="21">
        <f t="shared" si="1"/>
        <v>5</v>
      </c>
      <c r="X13" s="20" t="s">
        <v>51</v>
      </c>
      <c r="Y13" s="20" t="s">
        <v>52</v>
      </c>
      <c r="Z13" s="20" t="s">
        <v>53</v>
      </c>
      <c r="AA13" s="20" t="s">
        <v>52</v>
      </c>
      <c r="AB13" s="20" t="s">
        <v>52</v>
      </c>
      <c r="AC13" s="20" t="s">
        <v>53</v>
      </c>
      <c r="AD13" s="21">
        <v>200</v>
      </c>
      <c r="AE13" s="21">
        <v>874</v>
      </c>
      <c r="AF13" s="21">
        <v>2879</v>
      </c>
      <c r="AG13" s="24" t="s">
        <v>85</v>
      </c>
      <c r="AH13" s="24" t="s">
        <v>86</v>
      </c>
      <c r="AI13" s="45" t="s">
        <v>56</v>
      </c>
      <c r="AJ13" s="46" t="s">
        <v>87</v>
      </c>
      <c r="AK13" s="5" t="s">
        <v>77</v>
      </c>
    </row>
    <row r="14" s="5" customFormat="1" ht="229" customHeight="1" spans="1:37">
      <c r="A14" s="21">
        <v>14</v>
      </c>
      <c r="B14" s="23" t="s">
        <v>88</v>
      </c>
      <c r="C14" s="24" t="s">
        <v>89</v>
      </c>
      <c r="D14" s="20" t="s">
        <v>90</v>
      </c>
      <c r="E14" s="20" t="s">
        <v>91</v>
      </c>
      <c r="F14" s="21">
        <v>2023</v>
      </c>
      <c r="G14" s="20" t="s">
        <v>49</v>
      </c>
      <c r="H14" s="20" t="s">
        <v>50</v>
      </c>
      <c r="I14" s="20">
        <v>5211224</v>
      </c>
      <c r="J14" s="21">
        <v>42.3</v>
      </c>
      <c r="K14" s="21">
        <v>25.5</v>
      </c>
      <c r="L14" s="21"/>
      <c r="M14" s="21"/>
      <c r="N14" s="21"/>
      <c r="O14" s="21"/>
      <c r="P14" s="21"/>
      <c r="Q14" s="21"/>
      <c r="R14" s="21"/>
      <c r="S14" s="21"/>
      <c r="T14" s="21"/>
      <c r="U14" s="21"/>
      <c r="V14" s="21"/>
      <c r="W14" s="21">
        <f t="shared" si="1"/>
        <v>16.8</v>
      </c>
      <c r="X14" s="20" t="s">
        <v>51</v>
      </c>
      <c r="Y14" s="20" t="s">
        <v>52</v>
      </c>
      <c r="Z14" s="20" t="s">
        <v>53</v>
      </c>
      <c r="AA14" s="20" t="s">
        <v>52</v>
      </c>
      <c r="AB14" s="20" t="s">
        <v>52</v>
      </c>
      <c r="AC14" s="20" t="s">
        <v>53</v>
      </c>
      <c r="AD14" s="21">
        <v>143</v>
      </c>
      <c r="AE14" s="21">
        <v>469</v>
      </c>
      <c r="AF14" s="21">
        <v>3124</v>
      </c>
      <c r="AG14" s="24" t="s">
        <v>92</v>
      </c>
      <c r="AH14" s="24" t="s">
        <v>93</v>
      </c>
      <c r="AI14" s="45" t="s">
        <v>56</v>
      </c>
      <c r="AJ14" s="46" t="s">
        <v>87</v>
      </c>
      <c r="AK14" s="5" t="s">
        <v>90</v>
      </c>
    </row>
    <row r="15" s="5" customFormat="1" ht="129" customHeight="1" spans="1:37">
      <c r="A15" s="21">
        <v>15</v>
      </c>
      <c r="B15" s="23" t="s">
        <v>94</v>
      </c>
      <c r="C15" s="24" t="s">
        <v>95</v>
      </c>
      <c r="D15" s="20" t="s">
        <v>90</v>
      </c>
      <c r="E15" s="20" t="s">
        <v>96</v>
      </c>
      <c r="F15" s="21">
        <v>2023</v>
      </c>
      <c r="G15" s="20" t="s">
        <v>49</v>
      </c>
      <c r="H15" s="20" t="s">
        <v>50</v>
      </c>
      <c r="I15" s="20">
        <v>5211224</v>
      </c>
      <c r="J15" s="21">
        <v>84.6</v>
      </c>
      <c r="K15" s="21">
        <v>51</v>
      </c>
      <c r="L15" s="21"/>
      <c r="M15" s="21"/>
      <c r="N15" s="21"/>
      <c r="O15" s="21"/>
      <c r="P15" s="21"/>
      <c r="Q15" s="21"/>
      <c r="R15" s="21"/>
      <c r="S15" s="21"/>
      <c r="T15" s="21"/>
      <c r="U15" s="21"/>
      <c r="V15" s="21"/>
      <c r="W15" s="21">
        <f t="shared" si="1"/>
        <v>33.6</v>
      </c>
      <c r="X15" s="20" t="s">
        <v>51</v>
      </c>
      <c r="Y15" s="20" t="s">
        <v>52</v>
      </c>
      <c r="Z15" s="20" t="s">
        <v>53</v>
      </c>
      <c r="AA15" s="20" t="s">
        <v>52</v>
      </c>
      <c r="AB15" s="20" t="s">
        <v>52</v>
      </c>
      <c r="AC15" s="20" t="s">
        <v>53</v>
      </c>
      <c r="AD15" s="21">
        <v>131</v>
      </c>
      <c r="AE15" s="21">
        <v>483</v>
      </c>
      <c r="AF15" s="21">
        <v>2278</v>
      </c>
      <c r="AG15" s="24" t="s">
        <v>97</v>
      </c>
      <c r="AH15" s="24" t="s">
        <v>98</v>
      </c>
      <c r="AI15" s="45" t="s">
        <v>56</v>
      </c>
      <c r="AJ15" s="46" t="s">
        <v>87</v>
      </c>
      <c r="AK15" s="5" t="s">
        <v>90</v>
      </c>
    </row>
    <row r="16" s="5" customFormat="1" ht="117" customHeight="1" spans="1:37">
      <c r="A16" s="21">
        <v>17</v>
      </c>
      <c r="B16" s="23" t="s">
        <v>99</v>
      </c>
      <c r="C16" s="24" t="s">
        <v>100</v>
      </c>
      <c r="D16" s="20" t="s">
        <v>90</v>
      </c>
      <c r="E16" s="20" t="s">
        <v>101</v>
      </c>
      <c r="F16" s="21">
        <v>2023</v>
      </c>
      <c r="G16" s="20" t="s">
        <v>49</v>
      </c>
      <c r="H16" s="20" t="s">
        <v>50</v>
      </c>
      <c r="I16" s="20">
        <v>5211224</v>
      </c>
      <c r="J16" s="21">
        <v>56.4</v>
      </c>
      <c r="K16" s="21">
        <v>34</v>
      </c>
      <c r="L16" s="21"/>
      <c r="M16" s="21"/>
      <c r="N16" s="21"/>
      <c r="O16" s="21"/>
      <c r="P16" s="21"/>
      <c r="Q16" s="21"/>
      <c r="R16" s="21"/>
      <c r="S16" s="21"/>
      <c r="T16" s="21"/>
      <c r="U16" s="21"/>
      <c r="V16" s="21"/>
      <c r="W16" s="21">
        <f t="shared" si="1"/>
        <v>22.4</v>
      </c>
      <c r="X16" s="20" t="s">
        <v>51</v>
      </c>
      <c r="Y16" s="20" t="s">
        <v>52</v>
      </c>
      <c r="Z16" s="20" t="s">
        <v>53</v>
      </c>
      <c r="AA16" s="20" t="s">
        <v>52</v>
      </c>
      <c r="AB16" s="20" t="s">
        <v>52</v>
      </c>
      <c r="AC16" s="20" t="s">
        <v>53</v>
      </c>
      <c r="AD16" s="21">
        <v>96</v>
      </c>
      <c r="AE16" s="21">
        <v>370</v>
      </c>
      <c r="AF16" s="21">
        <v>2428</v>
      </c>
      <c r="AG16" s="24" t="s">
        <v>102</v>
      </c>
      <c r="AH16" s="24" t="s">
        <v>103</v>
      </c>
      <c r="AI16" s="45" t="s">
        <v>56</v>
      </c>
      <c r="AJ16" s="46" t="s">
        <v>87</v>
      </c>
      <c r="AK16" s="5" t="s">
        <v>90</v>
      </c>
    </row>
    <row r="17" s="5" customFormat="1" ht="99" customHeight="1" spans="1:37">
      <c r="A17" s="21">
        <v>19</v>
      </c>
      <c r="B17" s="21" t="s">
        <v>104</v>
      </c>
      <c r="C17" s="24" t="s">
        <v>105</v>
      </c>
      <c r="D17" s="20" t="s">
        <v>90</v>
      </c>
      <c r="E17" s="20" t="s">
        <v>106</v>
      </c>
      <c r="F17" s="21">
        <v>2023</v>
      </c>
      <c r="G17" s="20" t="s">
        <v>49</v>
      </c>
      <c r="H17" s="20" t="s">
        <v>50</v>
      </c>
      <c r="I17" s="20">
        <v>5211224</v>
      </c>
      <c r="J17" s="21">
        <v>40</v>
      </c>
      <c r="K17" s="21">
        <v>40</v>
      </c>
      <c r="L17" s="21"/>
      <c r="M17" s="21"/>
      <c r="N17" s="21"/>
      <c r="O17" s="21"/>
      <c r="P17" s="21"/>
      <c r="Q17" s="21"/>
      <c r="R17" s="21"/>
      <c r="S17" s="21"/>
      <c r="T17" s="21"/>
      <c r="U17" s="21"/>
      <c r="V17" s="21"/>
      <c r="W17" s="21">
        <f t="shared" si="1"/>
        <v>0</v>
      </c>
      <c r="X17" s="20" t="s">
        <v>51</v>
      </c>
      <c r="Y17" s="20" t="s">
        <v>52</v>
      </c>
      <c r="Z17" s="20" t="s">
        <v>53</v>
      </c>
      <c r="AA17" s="20" t="s">
        <v>52</v>
      </c>
      <c r="AB17" s="20" t="s">
        <v>52</v>
      </c>
      <c r="AC17" s="20" t="s">
        <v>53</v>
      </c>
      <c r="AD17" s="21">
        <v>156</v>
      </c>
      <c r="AE17" s="21">
        <v>613</v>
      </c>
      <c r="AF17" s="21">
        <v>3975</v>
      </c>
      <c r="AG17" s="24" t="s">
        <v>107</v>
      </c>
      <c r="AH17" s="24" t="s">
        <v>108</v>
      </c>
      <c r="AI17" s="45" t="s">
        <v>56</v>
      </c>
      <c r="AJ17" s="46" t="s">
        <v>87</v>
      </c>
      <c r="AK17" s="5" t="s">
        <v>90</v>
      </c>
    </row>
    <row r="18" s="5" customFormat="1" ht="198" customHeight="1" spans="1:37">
      <c r="A18" s="21">
        <v>25</v>
      </c>
      <c r="B18" s="21" t="s">
        <v>109</v>
      </c>
      <c r="C18" s="24" t="s">
        <v>110</v>
      </c>
      <c r="D18" s="20" t="s">
        <v>111</v>
      </c>
      <c r="E18" s="20" t="s">
        <v>112</v>
      </c>
      <c r="F18" s="21">
        <v>2023</v>
      </c>
      <c r="G18" s="20" t="s">
        <v>49</v>
      </c>
      <c r="H18" s="20" t="s">
        <v>50</v>
      </c>
      <c r="I18" s="20">
        <v>5211224</v>
      </c>
      <c r="J18" s="21">
        <v>163.5</v>
      </c>
      <c r="K18" s="21">
        <v>143.5</v>
      </c>
      <c r="L18" s="21"/>
      <c r="M18" s="21"/>
      <c r="N18" s="21"/>
      <c r="O18" s="21"/>
      <c r="P18" s="21"/>
      <c r="Q18" s="21"/>
      <c r="R18" s="21"/>
      <c r="S18" s="21"/>
      <c r="T18" s="21"/>
      <c r="U18" s="21"/>
      <c r="V18" s="21"/>
      <c r="W18" s="21">
        <f t="shared" si="1"/>
        <v>20</v>
      </c>
      <c r="X18" s="20" t="s">
        <v>51</v>
      </c>
      <c r="Y18" s="20" t="s">
        <v>52</v>
      </c>
      <c r="Z18" s="20" t="s">
        <v>53</v>
      </c>
      <c r="AA18" s="20" t="s">
        <v>52</v>
      </c>
      <c r="AB18" s="20" t="s">
        <v>52</v>
      </c>
      <c r="AC18" s="20" t="s">
        <v>53</v>
      </c>
      <c r="AD18" s="21">
        <v>127</v>
      </c>
      <c r="AE18" s="21">
        <v>452</v>
      </c>
      <c r="AF18" s="21">
        <v>1549</v>
      </c>
      <c r="AG18" s="24" t="s">
        <v>113</v>
      </c>
      <c r="AH18" s="24" t="s">
        <v>114</v>
      </c>
      <c r="AI18" s="45" t="s">
        <v>56</v>
      </c>
      <c r="AJ18" s="46" t="s">
        <v>87</v>
      </c>
      <c r="AK18" s="5" t="s">
        <v>111</v>
      </c>
    </row>
    <row r="19" s="5" customFormat="1" ht="136" customHeight="1" spans="1:37">
      <c r="A19" s="21">
        <v>26</v>
      </c>
      <c r="B19" s="21" t="s">
        <v>115</v>
      </c>
      <c r="C19" s="24" t="s">
        <v>116</v>
      </c>
      <c r="D19" s="20" t="s">
        <v>111</v>
      </c>
      <c r="E19" s="20" t="s">
        <v>117</v>
      </c>
      <c r="F19" s="21">
        <v>2023</v>
      </c>
      <c r="G19" s="20" t="s">
        <v>49</v>
      </c>
      <c r="H19" s="20" t="s">
        <v>50</v>
      </c>
      <c r="I19" s="20">
        <v>5211224</v>
      </c>
      <c r="J19" s="21">
        <v>219</v>
      </c>
      <c r="K19" s="21">
        <v>214</v>
      </c>
      <c r="L19" s="21"/>
      <c r="M19" s="21"/>
      <c r="N19" s="21"/>
      <c r="O19" s="21"/>
      <c r="P19" s="21"/>
      <c r="Q19" s="21"/>
      <c r="R19" s="21"/>
      <c r="S19" s="21"/>
      <c r="T19" s="21"/>
      <c r="U19" s="21"/>
      <c r="V19" s="21"/>
      <c r="W19" s="21">
        <f t="shared" si="1"/>
        <v>5</v>
      </c>
      <c r="X19" s="20" t="s">
        <v>51</v>
      </c>
      <c r="Y19" s="20" t="s">
        <v>52</v>
      </c>
      <c r="Z19" s="20" t="s">
        <v>53</v>
      </c>
      <c r="AA19" s="20" t="s">
        <v>52</v>
      </c>
      <c r="AB19" s="20" t="s">
        <v>52</v>
      </c>
      <c r="AC19" s="20" t="s">
        <v>53</v>
      </c>
      <c r="AD19" s="21">
        <v>104</v>
      </c>
      <c r="AE19" s="21">
        <v>349</v>
      </c>
      <c r="AF19" s="21">
        <v>1032</v>
      </c>
      <c r="AG19" s="24" t="s">
        <v>118</v>
      </c>
      <c r="AH19" s="24" t="s">
        <v>119</v>
      </c>
      <c r="AI19" s="45" t="s">
        <v>56</v>
      </c>
      <c r="AJ19" s="46" t="s">
        <v>87</v>
      </c>
      <c r="AK19" s="5" t="s">
        <v>111</v>
      </c>
    </row>
    <row r="20" s="5" customFormat="1" ht="109" customHeight="1" spans="1:37">
      <c r="A20" s="21">
        <v>27</v>
      </c>
      <c r="B20" s="21" t="s">
        <v>120</v>
      </c>
      <c r="C20" s="24" t="s">
        <v>121</v>
      </c>
      <c r="D20" s="20" t="s">
        <v>111</v>
      </c>
      <c r="E20" s="20" t="s">
        <v>112</v>
      </c>
      <c r="F20" s="21">
        <v>2023</v>
      </c>
      <c r="G20" s="20" t="s">
        <v>49</v>
      </c>
      <c r="H20" s="20" t="s">
        <v>50</v>
      </c>
      <c r="I20" s="20">
        <v>5211224</v>
      </c>
      <c r="J20" s="21">
        <v>162</v>
      </c>
      <c r="K20" s="21">
        <v>142</v>
      </c>
      <c r="L20" s="21"/>
      <c r="M20" s="21"/>
      <c r="N20" s="21"/>
      <c r="O20" s="21"/>
      <c r="P20" s="21"/>
      <c r="Q20" s="21"/>
      <c r="R20" s="21"/>
      <c r="S20" s="21"/>
      <c r="T20" s="21"/>
      <c r="U20" s="21"/>
      <c r="V20" s="21"/>
      <c r="W20" s="21">
        <f t="shared" si="1"/>
        <v>20</v>
      </c>
      <c r="X20" s="20" t="s">
        <v>51</v>
      </c>
      <c r="Y20" s="20" t="s">
        <v>52</v>
      </c>
      <c r="Z20" s="20" t="s">
        <v>53</v>
      </c>
      <c r="AA20" s="20" t="s">
        <v>52</v>
      </c>
      <c r="AB20" s="20" t="s">
        <v>52</v>
      </c>
      <c r="AC20" s="20" t="s">
        <v>53</v>
      </c>
      <c r="AD20" s="21">
        <v>115</v>
      </c>
      <c r="AE20" s="21">
        <v>425</v>
      </c>
      <c r="AF20" s="21">
        <v>1645</v>
      </c>
      <c r="AG20" s="24" t="s">
        <v>122</v>
      </c>
      <c r="AH20" s="24" t="s">
        <v>119</v>
      </c>
      <c r="AI20" s="45" t="s">
        <v>56</v>
      </c>
      <c r="AJ20" s="46" t="s">
        <v>123</v>
      </c>
      <c r="AK20" s="5" t="s">
        <v>111</v>
      </c>
    </row>
    <row r="21" s="6" customFormat="1" ht="114" customHeight="1" spans="1:37">
      <c r="A21" s="21">
        <v>33</v>
      </c>
      <c r="B21" s="21" t="s">
        <v>124</v>
      </c>
      <c r="C21" s="24" t="s">
        <v>125</v>
      </c>
      <c r="D21" s="20" t="s">
        <v>126</v>
      </c>
      <c r="E21" s="20" t="s">
        <v>127</v>
      </c>
      <c r="F21" s="21">
        <v>2023</v>
      </c>
      <c r="G21" s="20" t="s">
        <v>49</v>
      </c>
      <c r="H21" s="20" t="s">
        <v>50</v>
      </c>
      <c r="I21" s="20">
        <v>5211224</v>
      </c>
      <c r="J21" s="21">
        <v>42.3</v>
      </c>
      <c r="K21" s="21">
        <v>25.5</v>
      </c>
      <c r="L21" s="21"/>
      <c r="M21" s="21"/>
      <c r="N21" s="21"/>
      <c r="O21" s="21"/>
      <c r="P21" s="21"/>
      <c r="Q21" s="21"/>
      <c r="R21" s="21"/>
      <c r="S21" s="21"/>
      <c r="T21" s="21"/>
      <c r="U21" s="21"/>
      <c r="V21" s="21"/>
      <c r="W21" s="21">
        <f t="shared" si="1"/>
        <v>16.8</v>
      </c>
      <c r="X21" s="20" t="s">
        <v>51</v>
      </c>
      <c r="Y21" s="20" t="s">
        <v>52</v>
      </c>
      <c r="Z21" s="20" t="s">
        <v>53</v>
      </c>
      <c r="AA21" s="20" t="s">
        <v>52</v>
      </c>
      <c r="AB21" s="20" t="s">
        <v>52</v>
      </c>
      <c r="AC21" s="20" t="s">
        <v>53</v>
      </c>
      <c r="AD21" s="21">
        <v>151</v>
      </c>
      <c r="AE21" s="21">
        <v>559</v>
      </c>
      <c r="AF21" s="21">
        <v>3595</v>
      </c>
      <c r="AG21" s="24" t="s">
        <v>128</v>
      </c>
      <c r="AH21" s="24" t="s">
        <v>129</v>
      </c>
      <c r="AI21" s="45" t="s">
        <v>56</v>
      </c>
      <c r="AJ21" s="46" t="s">
        <v>87</v>
      </c>
      <c r="AK21" s="20" t="s">
        <v>126</v>
      </c>
    </row>
    <row r="22" s="6" customFormat="1" ht="153" customHeight="1" spans="1:37">
      <c r="A22" s="21">
        <v>35</v>
      </c>
      <c r="B22" s="21" t="s">
        <v>130</v>
      </c>
      <c r="C22" s="24" t="s">
        <v>131</v>
      </c>
      <c r="D22" s="20" t="s">
        <v>126</v>
      </c>
      <c r="E22" s="20" t="s">
        <v>132</v>
      </c>
      <c r="F22" s="21">
        <v>2023</v>
      </c>
      <c r="G22" s="20" t="s">
        <v>49</v>
      </c>
      <c r="H22" s="20" t="s">
        <v>50</v>
      </c>
      <c r="I22" s="20">
        <v>5211224</v>
      </c>
      <c r="J22" s="21">
        <v>35</v>
      </c>
      <c r="K22" s="21">
        <v>30</v>
      </c>
      <c r="L22" s="21"/>
      <c r="M22" s="28"/>
      <c r="N22" s="21"/>
      <c r="O22" s="21"/>
      <c r="P22" s="21"/>
      <c r="Q22" s="21"/>
      <c r="R22" s="21"/>
      <c r="S22" s="21"/>
      <c r="T22" s="21"/>
      <c r="U22" s="21"/>
      <c r="V22" s="21"/>
      <c r="W22" s="21">
        <f t="shared" si="1"/>
        <v>5</v>
      </c>
      <c r="X22" s="20" t="s">
        <v>51</v>
      </c>
      <c r="Y22" s="20" t="s">
        <v>52</v>
      </c>
      <c r="Z22" s="20" t="s">
        <v>53</v>
      </c>
      <c r="AA22" s="20" t="s">
        <v>52</v>
      </c>
      <c r="AB22" s="20" t="s">
        <v>52</v>
      </c>
      <c r="AC22" s="20" t="s">
        <v>53</v>
      </c>
      <c r="AD22" s="21">
        <v>266</v>
      </c>
      <c r="AE22" s="21">
        <v>943</v>
      </c>
      <c r="AF22" s="21">
        <v>2050</v>
      </c>
      <c r="AG22" s="24" t="s">
        <v>133</v>
      </c>
      <c r="AH22" s="24" t="s">
        <v>134</v>
      </c>
      <c r="AI22" s="45" t="s">
        <v>56</v>
      </c>
      <c r="AJ22" s="46" t="s">
        <v>87</v>
      </c>
      <c r="AK22" s="20" t="s">
        <v>126</v>
      </c>
    </row>
    <row r="23" s="6" customFormat="1" ht="213" customHeight="1" spans="1:37">
      <c r="A23" s="21">
        <v>36</v>
      </c>
      <c r="B23" s="21" t="s">
        <v>135</v>
      </c>
      <c r="C23" s="24" t="s">
        <v>136</v>
      </c>
      <c r="D23" s="20" t="s">
        <v>126</v>
      </c>
      <c r="E23" s="20" t="s">
        <v>137</v>
      </c>
      <c r="F23" s="21">
        <v>2023</v>
      </c>
      <c r="G23" s="20" t="s">
        <v>49</v>
      </c>
      <c r="H23" s="20" t="s">
        <v>50</v>
      </c>
      <c r="I23" s="20">
        <v>5211224</v>
      </c>
      <c r="J23" s="21">
        <v>146.92</v>
      </c>
      <c r="K23" s="21">
        <v>120</v>
      </c>
      <c r="L23" s="21"/>
      <c r="M23" s="21"/>
      <c r="N23" s="21"/>
      <c r="O23" s="21"/>
      <c r="P23" s="21"/>
      <c r="Q23" s="21"/>
      <c r="R23" s="21"/>
      <c r="S23" s="21"/>
      <c r="T23" s="21"/>
      <c r="U23" s="21"/>
      <c r="V23" s="21"/>
      <c r="W23" s="21">
        <f t="shared" si="1"/>
        <v>26.92</v>
      </c>
      <c r="X23" s="20" t="s">
        <v>51</v>
      </c>
      <c r="Y23" s="20" t="s">
        <v>52</v>
      </c>
      <c r="Z23" s="20" t="s">
        <v>53</v>
      </c>
      <c r="AA23" s="20" t="s">
        <v>52</v>
      </c>
      <c r="AB23" s="20" t="s">
        <v>52</v>
      </c>
      <c r="AC23" s="20" t="s">
        <v>53</v>
      </c>
      <c r="AD23" s="21">
        <v>204</v>
      </c>
      <c r="AE23" s="21">
        <v>817</v>
      </c>
      <c r="AF23" s="21">
        <v>3713</v>
      </c>
      <c r="AG23" s="24" t="s">
        <v>138</v>
      </c>
      <c r="AH23" s="48" t="s">
        <v>139</v>
      </c>
      <c r="AI23" s="45" t="s">
        <v>56</v>
      </c>
      <c r="AJ23" s="46" t="s">
        <v>87</v>
      </c>
      <c r="AK23" s="20" t="s">
        <v>126</v>
      </c>
    </row>
    <row r="24" s="5" customFormat="1" ht="172" customHeight="1" spans="1:37">
      <c r="A24" s="21">
        <v>37</v>
      </c>
      <c r="B24" s="21" t="s">
        <v>140</v>
      </c>
      <c r="C24" s="24" t="s">
        <v>141</v>
      </c>
      <c r="D24" s="24" t="s">
        <v>142</v>
      </c>
      <c r="E24" s="20" t="s">
        <v>143</v>
      </c>
      <c r="F24" s="21">
        <v>2023</v>
      </c>
      <c r="G24" s="20" t="s">
        <v>49</v>
      </c>
      <c r="H24" s="20" t="s">
        <v>50</v>
      </c>
      <c r="I24" s="20">
        <v>5211224</v>
      </c>
      <c r="J24" s="21">
        <v>50.5</v>
      </c>
      <c r="K24" s="21">
        <v>50.5</v>
      </c>
      <c r="L24" s="21"/>
      <c r="M24" s="21"/>
      <c r="N24" s="21"/>
      <c r="O24" s="21"/>
      <c r="P24" s="21"/>
      <c r="Q24" s="21"/>
      <c r="R24" s="21"/>
      <c r="S24" s="21"/>
      <c r="T24" s="21"/>
      <c r="U24" s="21"/>
      <c r="V24" s="21"/>
      <c r="W24" s="21">
        <f t="shared" si="1"/>
        <v>0</v>
      </c>
      <c r="X24" s="20" t="s">
        <v>51</v>
      </c>
      <c r="Y24" s="20" t="s">
        <v>52</v>
      </c>
      <c r="Z24" s="20" t="s">
        <v>53</v>
      </c>
      <c r="AA24" s="20" t="s">
        <v>52</v>
      </c>
      <c r="AB24" s="20" t="s">
        <v>52</v>
      </c>
      <c r="AC24" s="20" t="s">
        <v>53</v>
      </c>
      <c r="AD24" s="21">
        <v>30</v>
      </c>
      <c r="AE24" s="21">
        <v>120</v>
      </c>
      <c r="AF24" s="21">
        <v>920</v>
      </c>
      <c r="AG24" s="24" t="s">
        <v>144</v>
      </c>
      <c r="AH24" s="24" t="s">
        <v>145</v>
      </c>
      <c r="AI24" s="45" t="s">
        <v>56</v>
      </c>
      <c r="AJ24" s="46" t="s">
        <v>81</v>
      </c>
      <c r="AK24" s="47" t="s">
        <v>142</v>
      </c>
    </row>
    <row r="25" s="5" customFormat="1" ht="202" customHeight="1" spans="1:37">
      <c r="A25" s="21">
        <v>38</v>
      </c>
      <c r="B25" s="21" t="s">
        <v>146</v>
      </c>
      <c r="C25" s="24" t="s">
        <v>147</v>
      </c>
      <c r="D25" s="24" t="s">
        <v>142</v>
      </c>
      <c r="E25" s="25" t="s">
        <v>148</v>
      </c>
      <c r="F25" s="21">
        <v>2023</v>
      </c>
      <c r="G25" s="20" t="s">
        <v>49</v>
      </c>
      <c r="H25" s="20" t="s">
        <v>50</v>
      </c>
      <c r="I25" s="20">
        <v>5211224</v>
      </c>
      <c r="J25" s="29">
        <v>83.3</v>
      </c>
      <c r="K25" s="29">
        <v>83.3</v>
      </c>
      <c r="L25" s="29"/>
      <c r="M25" s="21"/>
      <c r="N25" s="21"/>
      <c r="O25" s="21"/>
      <c r="P25" s="21"/>
      <c r="Q25" s="21"/>
      <c r="R25" s="21"/>
      <c r="S25" s="21"/>
      <c r="T25" s="21"/>
      <c r="U25" s="21"/>
      <c r="V25" s="21"/>
      <c r="W25" s="21">
        <f t="shared" si="1"/>
        <v>0</v>
      </c>
      <c r="X25" s="20" t="s">
        <v>51</v>
      </c>
      <c r="Y25" s="20" t="s">
        <v>52</v>
      </c>
      <c r="Z25" s="20" t="s">
        <v>53</v>
      </c>
      <c r="AA25" s="20" t="s">
        <v>52</v>
      </c>
      <c r="AB25" s="20" t="s">
        <v>52</v>
      </c>
      <c r="AC25" s="20" t="s">
        <v>53</v>
      </c>
      <c r="AD25" s="21">
        <v>74</v>
      </c>
      <c r="AE25" s="21">
        <v>296</v>
      </c>
      <c r="AF25" s="21">
        <v>4125</v>
      </c>
      <c r="AG25" s="24" t="s">
        <v>149</v>
      </c>
      <c r="AH25" s="48" t="s">
        <v>150</v>
      </c>
      <c r="AI25" s="45" t="s">
        <v>56</v>
      </c>
      <c r="AJ25" s="46"/>
      <c r="AK25" s="47" t="s">
        <v>142</v>
      </c>
    </row>
    <row r="26" s="5" customFormat="1" ht="175" customHeight="1" spans="1:36">
      <c r="A26" s="21">
        <v>40</v>
      </c>
      <c r="B26" s="21" t="s">
        <v>151</v>
      </c>
      <c r="C26" s="24" t="s">
        <v>152</v>
      </c>
      <c r="D26" s="20" t="s">
        <v>153</v>
      </c>
      <c r="E26" s="20" t="s">
        <v>154</v>
      </c>
      <c r="F26" s="21">
        <v>2023</v>
      </c>
      <c r="G26" s="20" t="s">
        <v>49</v>
      </c>
      <c r="H26" s="20" t="s">
        <v>50</v>
      </c>
      <c r="I26" s="20">
        <v>5211224</v>
      </c>
      <c r="J26" s="21">
        <v>30</v>
      </c>
      <c r="K26" s="21">
        <v>30</v>
      </c>
      <c r="L26" s="21"/>
      <c r="M26" s="21"/>
      <c r="N26" s="21"/>
      <c r="O26" s="21"/>
      <c r="P26" s="21"/>
      <c r="Q26" s="21"/>
      <c r="R26" s="21"/>
      <c r="S26" s="21"/>
      <c r="T26" s="21"/>
      <c r="U26" s="21"/>
      <c r="V26" s="21"/>
      <c r="W26" s="21"/>
      <c r="X26" s="20" t="s">
        <v>51</v>
      </c>
      <c r="Y26" s="20" t="s">
        <v>52</v>
      </c>
      <c r="Z26" s="20" t="s">
        <v>53</v>
      </c>
      <c r="AA26" s="20" t="s">
        <v>52</v>
      </c>
      <c r="AB26" s="20" t="s">
        <v>52</v>
      </c>
      <c r="AC26" s="20" t="s">
        <v>53</v>
      </c>
      <c r="AD26" s="21">
        <v>200</v>
      </c>
      <c r="AE26" s="21">
        <v>754</v>
      </c>
      <c r="AF26" s="21">
        <v>2149</v>
      </c>
      <c r="AG26" s="24" t="s">
        <v>155</v>
      </c>
      <c r="AH26" s="24" t="s">
        <v>156</v>
      </c>
      <c r="AI26" s="49" t="s">
        <v>56</v>
      </c>
      <c r="AJ26" s="46"/>
    </row>
    <row r="27" s="5" customFormat="1" ht="409" customHeight="1" spans="1:37">
      <c r="A27" s="21">
        <v>43</v>
      </c>
      <c r="B27" s="23" t="s">
        <v>157</v>
      </c>
      <c r="C27" s="22" t="s">
        <v>158</v>
      </c>
      <c r="D27" s="20" t="s">
        <v>77</v>
      </c>
      <c r="E27" s="20" t="s">
        <v>78</v>
      </c>
      <c r="F27" s="21">
        <v>2023</v>
      </c>
      <c r="G27" s="20" t="s">
        <v>49</v>
      </c>
      <c r="H27" s="20" t="s">
        <v>50</v>
      </c>
      <c r="I27" s="20">
        <v>5211224</v>
      </c>
      <c r="J27" s="21">
        <v>210</v>
      </c>
      <c r="K27" s="21">
        <v>210</v>
      </c>
      <c r="L27" s="21"/>
      <c r="M27" s="21"/>
      <c r="N27" s="21"/>
      <c r="O27" s="21"/>
      <c r="P27" s="21"/>
      <c r="Q27" s="21"/>
      <c r="R27" s="21"/>
      <c r="S27" s="21"/>
      <c r="T27" s="21"/>
      <c r="U27" s="21"/>
      <c r="V27" s="21"/>
      <c r="W27" s="21">
        <f>J27-K27</f>
        <v>0</v>
      </c>
      <c r="X27" s="20" t="s">
        <v>51</v>
      </c>
      <c r="Y27" s="20" t="s">
        <v>52</v>
      </c>
      <c r="Z27" s="20" t="s">
        <v>53</v>
      </c>
      <c r="AA27" s="20" t="s">
        <v>52</v>
      </c>
      <c r="AB27" s="20" t="s">
        <v>52</v>
      </c>
      <c r="AC27" s="20" t="s">
        <v>53</v>
      </c>
      <c r="AD27" s="21">
        <v>67</v>
      </c>
      <c r="AE27" s="21">
        <v>308</v>
      </c>
      <c r="AF27" s="21">
        <v>3925</v>
      </c>
      <c r="AG27" s="24" t="s">
        <v>159</v>
      </c>
      <c r="AH27" s="24" t="s">
        <v>160</v>
      </c>
      <c r="AI27" s="45" t="s">
        <v>56</v>
      </c>
      <c r="AJ27" s="46"/>
      <c r="AK27" s="5" t="s">
        <v>77</v>
      </c>
    </row>
    <row r="28" s="5" customFormat="1" ht="363" customHeight="1" spans="1:37">
      <c r="A28" s="21">
        <v>44</v>
      </c>
      <c r="B28" s="23" t="s">
        <v>161</v>
      </c>
      <c r="C28" s="22" t="s">
        <v>162</v>
      </c>
      <c r="D28" s="20" t="s">
        <v>77</v>
      </c>
      <c r="E28" s="20" t="s">
        <v>163</v>
      </c>
      <c r="F28" s="21">
        <v>2023</v>
      </c>
      <c r="G28" s="20" t="s">
        <v>49</v>
      </c>
      <c r="H28" s="20" t="s">
        <v>50</v>
      </c>
      <c r="I28" s="20">
        <v>5211224</v>
      </c>
      <c r="J28" s="21">
        <v>103</v>
      </c>
      <c r="K28" s="21">
        <v>103</v>
      </c>
      <c r="L28" s="21"/>
      <c r="M28" s="21"/>
      <c r="N28" s="21"/>
      <c r="O28" s="21"/>
      <c r="P28" s="21"/>
      <c r="Q28" s="21"/>
      <c r="R28" s="21"/>
      <c r="S28" s="21"/>
      <c r="T28" s="21"/>
      <c r="U28" s="21"/>
      <c r="V28" s="21"/>
      <c r="W28" s="21">
        <f>J28-K28</f>
        <v>0</v>
      </c>
      <c r="X28" s="20" t="s">
        <v>51</v>
      </c>
      <c r="Y28" s="20" t="s">
        <v>52</v>
      </c>
      <c r="Z28" s="20" t="s">
        <v>53</v>
      </c>
      <c r="AA28" s="20" t="s">
        <v>52</v>
      </c>
      <c r="AB28" s="20" t="s">
        <v>52</v>
      </c>
      <c r="AC28" s="20" t="s">
        <v>53</v>
      </c>
      <c r="AD28" s="21">
        <v>86</v>
      </c>
      <c r="AE28" s="21">
        <v>368</v>
      </c>
      <c r="AF28" s="21">
        <v>1765</v>
      </c>
      <c r="AG28" s="24" t="s">
        <v>164</v>
      </c>
      <c r="AH28" s="24" t="s">
        <v>165</v>
      </c>
      <c r="AI28" s="45" t="s">
        <v>56</v>
      </c>
      <c r="AJ28" s="46"/>
      <c r="AK28" s="5" t="s">
        <v>77</v>
      </c>
    </row>
    <row r="29" s="5" customFormat="1" ht="246" customHeight="1" spans="1:37">
      <c r="A29" s="21">
        <v>46</v>
      </c>
      <c r="B29" s="23" t="s">
        <v>166</v>
      </c>
      <c r="C29" s="24" t="s">
        <v>167</v>
      </c>
      <c r="D29" s="20" t="s">
        <v>90</v>
      </c>
      <c r="E29" s="20" t="s">
        <v>168</v>
      </c>
      <c r="F29" s="21">
        <v>2023</v>
      </c>
      <c r="G29" s="20" t="s">
        <v>49</v>
      </c>
      <c r="H29" s="20" t="s">
        <v>50</v>
      </c>
      <c r="I29" s="20">
        <v>5211224</v>
      </c>
      <c r="J29" s="21">
        <v>60</v>
      </c>
      <c r="K29" s="21">
        <v>60</v>
      </c>
      <c r="L29" s="21"/>
      <c r="M29" s="21"/>
      <c r="N29" s="21"/>
      <c r="O29" s="21"/>
      <c r="P29" s="21"/>
      <c r="Q29" s="21"/>
      <c r="R29" s="21"/>
      <c r="S29" s="21"/>
      <c r="T29" s="21"/>
      <c r="U29" s="21"/>
      <c r="V29" s="21"/>
      <c r="W29" s="21">
        <f>J29-K29</f>
        <v>0</v>
      </c>
      <c r="X29" s="20" t="s">
        <v>51</v>
      </c>
      <c r="Y29" s="20" t="s">
        <v>52</v>
      </c>
      <c r="Z29" s="20" t="s">
        <v>53</v>
      </c>
      <c r="AA29" s="20" t="s">
        <v>52</v>
      </c>
      <c r="AB29" s="20" t="s">
        <v>52</v>
      </c>
      <c r="AC29" s="20" t="s">
        <v>53</v>
      </c>
      <c r="AD29" s="21">
        <v>203</v>
      </c>
      <c r="AE29" s="21">
        <v>719</v>
      </c>
      <c r="AF29" s="21">
        <v>4418</v>
      </c>
      <c r="AG29" s="24" t="s">
        <v>169</v>
      </c>
      <c r="AH29" s="24" t="s">
        <v>170</v>
      </c>
      <c r="AI29" s="45" t="s">
        <v>56</v>
      </c>
      <c r="AJ29" s="46" t="s">
        <v>87</v>
      </c>
      <c r="AK29" s="5" t="s">
        <v>90</v>
      </c>
    </row>
    <row r="30" s="5" customFormat="1" ht="135" spans="1:37">
      <c r="A30" s="21">
        <v>47</v>
      </c>
      <c r="B30" s="23" t="s">
        <v>171</v>
      </c>
      <c r="C30" s="24" t="s">
        <v>172</v>
      </c>
      <c r="D30" s="20" t="s">
        <v>90</v>
      </c>
      <c r="E30" s="20" t="s">
        <v>173</v>
      </c>
      <c r="F30" s="21">
        <v>2023</v>
      </c>
      <c r="G30" s="20" t="s">
        <v>49</v>
      </c>
      <c r="H30" s="20" t="s">
        <v>50</v>
      </c>
      <c r="I30" s="20">
        <v>5211224</v>
      </c>
      <c r="J30" s="21">
        <v>46</v>
      </c>
      <c r="K30" s="21">
        <v>32.54</v>
      </c>
      <c r="L30" s="21"/>
      <c r="M30" s="21"/>
      <c r="N30" s="21"/>
      <c r="O30" s="21"/>
      <c r="P30" s="21"/>
      <c r="Q30" s="21"/>
      <c r="R30" s="21"/>
      <c r="S30" s="21"/>
      <c r="T30" s="21"/>
      <c r="U30" s="21"/>
      <c r="V30" s="21"/>
      <c r="W30" s="21">
        <f>J30-K30</f>
        <v>13.46</v>
      </c>
      <c r="X30" s="20" t="s">
        <v>51</v>
      </c>
      <c r="Y30" s="20" t="s">
        <v>52</v>
      </c>
      <c r="Z30" s="20" t="s">
        <v>53</v>
      </c>
      <c r="AA30" s="20" t="s">
        <v>52</v>
      </c>
      <c r="AB30" s="20" t="s">
        <v>52</v>
      </c>
      <c r="AC30" s="20" t="s">
        <v>53</v>
      </c>
      <c r="AD30" s="21">
        <v>123</v>
      </c>
      <c r="AE30" s="21">
        <v>504</v>
      </c>
      <c r="AF30" s="21">
        <v>2235</v>
      </c>
      <c r="AG30" s="24" t="s">
        <v>174</v>
      </c>
      <c r="AH30" s="24" t="s">
        <v>175</v>
      </c>
      <c r="AI30" s="45" t="s">
        <v>56</v>
      </c>
      <c r="AJ30" s="46" t="s">
        <v>87</v>
      </c>
      <c r="AK30" s="5" t="s">
        <v>90</v>
      </c>
    </row>
    <row r="31" s="5" customFormat="1" ht="213" customHeight="1" spans="1:37">
      <c r="A31" s="21">
        <v>49</v>
      </c>
      <c r="B31" s="23" t="s">
        <v>176</v>
      </c>
      <c r="C31" s="24" t="s">
        <v>177</v>
      </c>
      <c r="D31" s="20" t="s">
        <v>90</v>
      </c>
      <c r="E31" s="20" t="s">
        <v>178</v>
      </c>
      <c r="F31" s="21">
        <v>2023</v>
      </c>
      <c r="G31" s="20" t="s">
        <v>49</v>
      </c>
      <c r="H31" s="20" t="s">
        <v>50</v>
      </c>
      <c r="I31" s="20">
        <v>5211224</v>
      </c>
      <c r="J31" s="21">
        <v>30</v>
      </c>
      <c r="K31" s="21">
        <v>30</v>
      </c>
      <c r="L31" s="21"/>
      <c r="M31" s="21"/>
      <c r="N31" s="21"/>
      <c r="O31" s="21"/>
      <c r="P31" s="21"/>
      <c r="Q31" s="21"/>
      <c r="R31" s="21"/>
      <c r="S31" s="21"/>
      <c r="T31" s="21"/>
      <c r="U31" s="21"/>
      <c r="V31" s="21"/>
      <c r="W31" s="21"/>
      <c r="X31" s="20" t="s">
        <v>51</v>
      </c>
      <c r="Y31" s="20" t="s">
        <v>52</v>
      </c>
      <c r="Z31" s="20" t="s">
        <v>53</v>
      </c>
      <c r="AA31" s="20" t="s">
        <v>52</v>
      </c>
      <c r="AB31" s="20" t="s">
        <v>52</v>
      </c>
      <c r="AC31" s="20" t="s">
        <v>53</v>
      </c>
      <c r="AD31" s="21">
        <v>116</v>
      </c>
      <c r="AE31" s="21">
        <v>478</v>
      </c>
      <c r="AF31" s="21">
        <v>4253</v>
      </c>
      <c r="AG31" s="24" t="s">
        <v>179</v>
      </c>
      <c r="AH31" s="24" t="s">
        <v>180</v>
      </c>
      <c r="AI31" s="45" t="s">
        <v>56</v>
      </c>
      <c r="AJ31" s="46" t="s">
        <v>87</v>
      </c>
      <c r="AK31" s="5" t="s">
        <v>90</v>
      </c>
    </row>
    <row r="32" s="6" customFormat="1" ht="406" customHeight="1" spans="1:37">
      <c r="A32" s="21">
        <v>51</v>
      </c>
      <c r="B32" s="21" t="s">
        <v>181</v>
      </c>
      <c r="C32" s="24" t="s">
        <v>182</v>
      </c>
      <c r="D32" s="20" t="s">
        <v>183</v>
      </c>
      <c r="E32" s="20" t="s">
        <v>184</v>
      </c>
      <c r="F32" s="21">
        <v>2023</v>
      </c>
      <c r="G32" s="20" t="s">
        <v>49</v>
      </c>
      <c r="H32" s="20" t="s">
        <v>50</v>
      </c>
      <c r="I32" s="20">
        <v>5211224</v>
      </c>
      <c r="J32" s="21">
        <v>60</v>
      </c>
      <c r="K32" s="21">
        <v>60</v>
      </c>
      <c r="L32" s="21"/>
      <c r="M32" s="21"/>
      <c r="N32" s="21"/>
      <c r="O32" s="21"/>
      <c r="P32" s="21"/>
      <c r="Q32" s="21"/>
      <c r="R32" s="21"/>
      <c r="S32" s="21"/>
      <c r="T32" s="21"/>
      <c r="U32" s="21"/>
      <c r="V32" s="21"/>
      <c r="W32" s="21"/>
      <c r="X32" s="20" t="s">
        <v>51</v>
      </c>
      <c r="Y32" s="20" t="s">
        <v>52</v>
      </c>
      <c r="Z32" s="20" t="s">
        <v>53</v>
      </c>
      <c r="AA32" s="20" t="s">
        <v>52</v>
      </c>
      <c r="AB32" s="20" t="s">
        <v>52</v>
      </c>
      <c r="AC32" s="20" t="s">
        <v>53</v>
      </c>
      <c r="AD32" s="21">
        <v>133</v>
      </c>
      <c r="AE32" s="21">
        <v>451</v>
      </c>
      <c r="AF32" s="21">
        <v>2665</v>
      </c>
      <c r="AG32" s="24" t="s">
        <v>185</v>
      </c>
      <c r="AH32" s="24" t="s">
        <v>186</v>
      </c>
      <c r="AI32" s="45" t="s">
        <v>56</v>
      </c>
      <c r="AJ32" s="46" t="s">
        <v>87</v>
      </c>
      <c r="AK32" s="5" t="s">
        <v>183</v>
      </c>
    </row>
    <row r="33" s="6" customFormat="1" ht="409" customHeight="1" spans="1:37">
      <c r="A33" s="21">
        <v>52</v>
      </c>
      <c r="B33" s="21" t="s">
        <v>187</v>
      </c>
      <c r="C33" s="24" t="s">
        <v>188</v>
      </c>
      <c r="D33" s="20" t="s">
        <v>183</v>
      </c>
      <c r="E33" s="20" t="s">
        <v>189</v>
      </c>
      <c r="F33" s="21">
        <v>2023</v>
      </c>
      <c r="G33" s="20" t="s">
        <v>49</v>
      </c>
      <c r="H33" s="20" t="s">
        <v>50</v>
      </c>
      <c r="I33" s="20">
        <v>5211224</v>
      </c>
      <c r="J33" s="21">
        <v>570</v>
      </c>
      <c r="K33" s="21">
        <v>490</v>
      </c>
      <c r="L33" s="21"/>
      <c r="M33" s="21"/>
      <c r="N33" s="21"/>
      <c r="O33" s="21"/>
      <c r="P33" s="21"/>
      <c r="Q33" s="21"/>
      <c r="R33" s="21"/>
      <c r="S33" s="21"/>
      <c r="T33" s="21"/>
      <c r="U33" s="21"/>
      <c r="V33" s="21"/>
      <c r="W33" s="21">
        <v>80</v>
      </c>
      <c r="X33" s="20" t="s">
        <v>51</v>
      </c>
      <c r="Y33" s="20" t="s">
        <v>52</v>
      </c>
      <c r="Z33" s="20" t="s">
        <v>53</v>
      </c>
      <c r="AA33" s="20" t="s">
        <v>52</v>
      </c>
      <c r="AB33" s="20" t="s">
        <v>52</v>
      </c>
      <c r="AC33" s="20" t="s">
        <v>53</v>
      </c>
      <c r="AD33" s="21">
        <v>335</v>
      </c>
      <c r="AE33" s="21">
        <v>1273</v>
      </c>
      <c r="AF33" s="21">
        <v>5339</v>
      </c>
      <c r="AG33" s="24" t="s">
        <v>185</v>
      </c>
      <c r="AH33" s="48" t="s">
        <v>190</v>
      </c>
      <c r="AI33" s="45" t="s">
        <v>56</v>
      </c>
      <c r="AJ33" s="46" t="s">
        <v>191</v>
      </c>
      <c r="AK33" s="5" t="s">
        <v>183</v>
      </c>
    </row>
    <row r="34" s="6" customFormat="1" ht="380" customHeight="1" spans="1:37">
      <c r="A34" s="21">
        <v>53</v>
      </c>
      <c r="B34" s="21" t="s">
        <v>192</v>
      </c>
      <c r="C34" s="24" t="s">
        <v>193</v>
      </c>
      <c r="D34" s="20" t="s">
        <v>183</v>
      </c>
      <c r="E34" s="20" t="s">
        <v>189</v>
      </c>
      <c r="F34" s="21">
        <v>2023</v>
      </c>
      <c r="G34" s="20" t="s">
        <v>49</v>
      </c>
      <c r="H34" s="20" t="s">
        <v>50</v>
      </c>
      <c r="I34" s="20">
        <v>5211224</v>
      </c>
      <c r="J34" s="21">
        <v>40</v>
      </c>
      <c r="K34" s="21">
        <v>40</v>
      </c>
      <c r="L34" s="21"/>
      <c r="M34" s="21"/>
      <c r="N34" s="21"/>
      <c r="O34" s="21"/>
      <c r="P34" s="21"/>
      <c r="Q34" s="21"/>
      <c r="R34" s="21"/>
      <c r="S34" s="21"/>
      <c r="T34" s="21"/>
      <c r="U34" s="21"/>
      <c r="V34" s="21"/>
      <c r="W34" s="21"/>
      <c r="X34" s="20" t="s">
        <v>51</v>
      </c>
      <c r="Y34" s="20" t="s">
        <v>52</v>
      </c>
      <c r="Z34" s="20" t="s">
        <v>53</v>
      </c>
      <c r="AA34" s="20" t="s">
        <v>52</v>
      </c>
      <c r="AB34" s="20" t="s">
        <v>52</v>
      </c>
      <c r="AC34" s="20" t="s">
        <v>53</v>
      </c>
      <c r="AD34" s="21">
        <v>335</v>
      </c>
      <c r="AE34" s="21">
        <v>1273</v>
      </c>
      <c r="AF34" s="21">
        <v>5339</v>
      </c>
      <c r="AG34" s="24" t="s">
        <v>194</v>
      </c>
      <c r="AH34" s="48" t="s">
        <v>195</v>
      </c>
      <c r="AI34" s="45" t="s">
        <v>56</v>
      </c>
      <c r="AJ34" s="46" t="s">
        <v>87</v>
      </c>
      <c r="AK34" s="5" t="s">
        <v>183</v>
      </c>
    </row>
    <row r="35" s="5" customFormat="1" ht="248" customHeight="1" spans="1:37">
      <c r="A35" s="21">
        <v>55</v>
      </c>
      <c r="B35" s="23" t="s">
        <v>196</v>
      </c>
      <c r="C35" s="24" t="s">
        <v>197</v>
      </c>
      <c r="D35" s="20" t="s">
        <v>65</v>
      </c>
      <c r="E35" s="20" t="s">
        <v>198</v>
      </c>
      <c r="F35" s="21">
        <v>2023</v>
      </c>
      <c r="G35" s="20" t="s">
        <v>49</v>
      </c>
      <c r="H35" s="20" t="s">
        <v>50</v>
      </c>
      <c r="I35" s="20">
        <v>5211224</v>
      </c>
      <c r="J35" s="21">
        <v>114</v>
      </c>
      <c r="K35" s="21">
        <v>94</v>
      </c>
      <c r="L35" s="21"/>
      <c r="M35" s="21"/>
      <c r="N35" s="21"/>
      <c r="O35" s="21"/>
      <c r="P35" s="21"/>
      <c r="Q35" s="21"/>
      <c r="R35" s="21"/>
      <c r="S35" s="21"/>
      <c r="T35" s="21"/>
      <c r="U35" s="21"/>
      <c r="V35" s="21"/>
      <c r="W35" s="21">
        <f t="shared" ref="W35:W45" si="2">J35-K35</f>
        <v>20</v>
      </c>
      <c r="X35" s="20" t="s">
        <v>51</v>
      </c>
      <c r="Y35" s="20" t="s">
        <v>52</v>
      </c>
      <c r="Z35" s="20" t="s">
        <v>53</v>
      </c>
      <c r="AA35" s="20" t="s">
        <v>52</v>
      </c>
      <c r="AB35" s="20" t="s">
        <v>52</v>
      </c>
      <c r="AC35" s="20" t="s">
        <v>53</v>
      </c>
      <c r="AD35" s="21">
        <v>174</v>
      </c>
      <c r="AE35" s="21">
        <v>620</v>
      </c>
      <c r="AF35" s="21">
        <v>3479</v>
      </c>
      <c r="AG35" s="24" t="s">
        <v>199</v>
      </c>
      <c r="AH35" s="24" t="s">
        <v>200</v>
      </c>
      <c r="AI35" s="45" t="s">
        <v>56</v>
      </c>
      <c r="AJ35" s="46" t="s">
        <v>87</v>
      </c>
      <c r="AK35" s="47" t="s">
        <v>65</v>
      </c>
    </row>
    <row r="36" s="5" customFormat="1" ht="166" customHeight="1" spans="1:37">
      <c r="A36" s="21">
        <v>57</v>
      </c>
      <c r="B36" s="21" t="s">
        <v>201</v>
      </c>
      <c r="C36" s="24" t="s">
        <v>202</v>
      </c>
      <c r="D36" s="24" t="s">
        <v>142</v>
      </c>
      <c r="E36" s="20" t="s">
        <v>148</v>
      </c>
      <c r="F36" s="21">
        <v>2023</v>
      </c>
      <c r="G36" s="20" t="s">
        <v>49</v>
      </c>
      <c r="H36" s="20" t="s">
        <v>50</v>
      </c>
      <c r="I36" s="20">
        <v>5211224</v>
      </c>
      <c r="J36" s="21">
        <v>23</v>
      </c>
      <c r="K36" s="21">
        <v>23</v>
      </c>
      <c r="L36" s="21"/>
      <c r="M36" s="21"/>
      <c r="N36" s="21"/>
      <c r="O36" s="21"/>
      <c r="P36" s="21"/>
      <c r="Q36" s="21"/>
      <c r="R36" s="21"/>
      <c r="S36" s="21"/>
      <c r="T36" s="21"/>
      <c r="U36" s="21"/>
      <c r="V36" s="21"/>
      <c r="W36" s="21">
        <f t="shared" si="2"/>
        <v>0</v>
      </c>
      <c r="X36" s="20" t="s">
        <v>51</v>
      </c>
      <c r="Y36" s="20" t="s">
        <v>52</v>
      </c>
      <c r="Z36" s="20" t="s">
        <v>53</v>
      </c>
      <c r="AA36" s="20" t="s">
        <v>52</v>
      </c>
      <c r="AB36" s="20" t="s">
        <v>52</v>
      </c>
      <c r="AC36" s="20" t="s">
        <v>53</v>
      </c>
      <c r="AD36" s="21">
        <v>80</v>
      </c>
      <c r="AE36" s="21">
        <v>320</v>
      </c>
      <c r="AF36" s="21">
        <v>4125</v>
      </c>
      <c r="AG36" s="24" t="s">
        <v>203</v>
      </c>
      <c r="AH36" s="24" t="s">
        <v>204</v>
      </c>
      <c r="AI36" s="45" t="s">
        <v>56</v>
      </c>
      <c r="AJ36" s="46" t="s">
        <v>87</v>
      </c>
      <c r="AK36" s="47" t="s">
        <v>142</v>
      </c>
    </row>
    <row r="37" s="5" customFormat="1" ht="174" customHeight="1" spans="1:37">
      <c r="A37" s="21">
        <v>58</v>
      </c>
      <c r="B37" s="23" t="s">
        <v>205</v>
      </c>
      <c r="C37" s="24" t="s">
        <v>206</v>
      </c>
      <c r="D37" s="20" t="s">
        <v>65</v>
      </c>
      <c r="E37" s="20" t="s">
        <v>207</v>
      </c>
      <c r="F37" s="21">
        <v>2023</v>
      </c>
      <c r="G37" s="20" t="s">
        <v>49</v>
      </c>
      <c r="H37" s="20" t="s">
        <v>50</v>
      </c>
      <c r="I37" s="20">
        <v>5211224</v>
      </c>
      <c r="J37" s="21">
        <v>80</v>
      </c>
      <c r="K37" s="21">
        <v>80</v>
      </c>
      <c r="L37" s="21"/>
      <c r="M37" s="21"/>
      <c r="N37" s="21"/>
      <c r="O37" s="21"/>
      <c r="P37" s="21"/>
      <c r="Q37" s="21"/>
      <c r="R37" s="21"/>
      <c r="S37" s="21"/>
      <c r="T37" s="21"/>
      <c r="U37" s="21"/>
      <c r="V37" s="21"/>
      <c r="W37" s="21">
        <f t="shared" si="2"/>
        <v>0</v>
      </c>
      <c r="X37" s="20" t="s">
        <v>51</v>
      </c>
      <c r="Y37" s="20" t="s">
        <v>52</v>
      </c>
      <c r="Z37" s="20" t="s">
        <v>53</v>
      </c>
      <c r="AA37" s="20" t="s">
        <v>52</v>
      </c>
      <c r="AB37" s="20" t="s">
        <v>52</v>
      </c>
      <c r="AC37" s="20" t="s">
        <v>53</v>
      </c>
      <c r="AD37" s="21">
        <v>291</v>
      </c>
      <c r="AE37" s="21">
        <v>1077</v>
      </c>
      <c r="AF37" s="21">
        <v>3188</v>
      </c>
      <c r="AG37" s="24" t="s">
        <v>208</v>
      </c>
      <c r="AH37" s="24" t="s">
        <v>209</v>
      </c>
      <c r="AI37" s="45" t="s">
        <v>56</v>
      </c>
      <c r="AJ37" s="46" t="s">
        <v>210</v>
      </c>
      <c r="AK37" s="47" t="s">
        <v>65</v>
      </c>
    </row>
    <row r="38" s="5" customFormat="1" ht="199" customHeight="1" spans="1:37">
      <c r="A38" s="21">
        <v>60</v>
      </c>
      <c r="B38" s="21" t="s">
        <v>211</v>
      </c>
      <c r="C38" s="24" t="s">
        <v>212</v>
      </c>
      <c r="D38" s="20" t="s">
        <v>183</v>
      </c>
      <c r="E38" s="20" t="s">
        <v>213</v>
      </c>
      <c r="F38" s="21">
        <v>2023</v>
      </c>
      <c r="G38" s="20" t="s">
        <v>49</v>
      </c>
      <c r="H38" s="20" t="s">
        <v>50</v>
      </c>
      <c r="I38" s="20">
        <v>5211224</v>
      </c>
      <c r="J38" s="21">
        <v>25</v>
      </c>
      <c r="K38" s="21">
        <v>25</v>
      </c>
      <c r="L38" s="21"/>
      <c r="M38" s="21"/>
      <c r="N38" s="21"/>
      <c r="O38" s="21"/>
      <c r="P38" s="21"/>
      <c r="Q38" s="21"/>
      <c r="R38" s="21"/>
      <c r="S38" s="21"/>
      <c r="T38" s="21"/>
      <c r="U38" s="21"/>
      <c r="V38" s="21"/>
      <c r="W38" s="21">
        <f t="shared" si="2"/>
        <v>0</v>
      </c>
      <c r="X38" s="20" t="s">
        <v>51</v>
      </c>
      <c r="Y38" s="20" t="s">
        <v>52</v>
      </c>
      <c r="Z38" s="20" t="s">
        <v>53</v>
      </c>
      <c r="AA38" s="20" t="s">
        <v>52</v>
      </c>
      <c r="AB38" s="20" t="s">
        <v>52</v>
      </c>
      <c r="AC38" s="20" t="s">
        <v>53</v>
      </c>
      <c r="AD38" s="21">
        <v>142</v>
      </c>
      <c r="AE38" s="21">
        <v>506</v>
      </c>
      <c r="AF38" s="21">
        <v>3111</v>
      </c>
      <c r="AG38" s="24" t="s">
        <v>214</v>
      </c>
      <c r="AH38" s="24" t="s">
        <v>215</v>
      </c>
      <c r="AI38" s="45" t="s">
        <v>56</v>
      </c>
      <c r="AJ38" s="46" t="s">
        <v>216</v>
      </c>
      <c r="AK38" s="5" t="s">
        <v>183</v>
      </c>
    </row>
    <row r="39" s="5" customFormat="1" ht="132" customHeight="1" spans="1:37">
      <c r="A39" s="21">
        <v>62</v>
      </c>
      <c r="B39" s="21" t="s">
        <v>217</v>
      </c>
      <c r="C39" s="22" t="s">
        <v>218</v>
      </c>
      <c r="D39" s="24" t="s">
        <v>142</v>
      </c>
      <c r="E39" s="20" t="s">
        <v>219</v>
      </c>
      <c r="F39" s="21">
        <v>2023</v>
      </c>
      <c r="G39" s="20" t="s">
        <v>49</v>
      </c>
      <c r="H39" s="20" t="s">
        <v>50</v>
      </c>
      <c r="I39" s="20">
        <v>5211224</v>
      </c>
      <c r="J39" s="21">
        <v>55</v>
      </c>
      <c r="K39" s="21">
        <v>55</v>
      </c>
      <c r="L39" s="21"/>
      <c r="M39" s="21"/>
      <c r="N39" s="21"/>
      <c r="O39" s="21"/>
      <c r="P39" s="21"/>
      <c r="Q39" s="21"/>
      <c r="R39" s="21"/>
      <c r="S39" s="21"/>
      <c r="T39" s="21"/>
      <c r="U39" s="21"/>
      <c r="V39" s="21"/>
      <c r="W39" s="21">
        <f t="shared" si="2"/>
        <v>0</v>
      </c>
      <c r="X39" s="20" t="s">
        <v>51</v>
      </c>
      <c r="Y39" s="20" t="s">
        <v>52</v>
      </c>
      <c r="Z39" s="20" t="s">
        <v>53</v>
      </c>
      <c r="AA39" s="20" t="s">
        <v>52</v>
      </c>
      <c r="AB39" s="20" t="s">
        <v>52</v>
      </c>
      <c r="AC39" s="20" t="s">
        <v>53</v>
      </c>
      <c r="AD39" s="21">
        <v>105</v>
      </c>
      <c r="AE39" s="21">
        <v>384</v>
      </c>
      <c r="AF39" s="21">
        <v>3750</v>
      </c>
      <c r="AG39" s="24" t="s">
        <v>220</v>
      </c>
      <c r="AH39" s="50" t="s">
        <v>221</v>
      </c>
      <c r="AI39" s="45" t="s">
        <v>56</v>
      </c>
      <c r="AJ39" s="46" t="s">
        <v>87</v>
      </c>
      <c r="AK39" s="47" t="s">
        <v>142</v>
      </c>
    </row>
    <row r="40" s="5" customFormat="1" ht="145" customHeight="1" spans="1:37">
      <c r="A40" s="21">
        <v>64</v>
      </c>
      <c r="B40" s="21" t="s">
        <v>222</v>
      </c>
      <c r="C40" s="24" t="s">
        <v>223</v>
      </c>
      <c r="D40" s="24" t="s">
        <v>142</v>
      </c>
      <c r="E40" s="20" t="s">
        <v>224</v>
      </c>
      <c r="F40" s="21">
        <v>2023</v>
      </c>
      <c r="G40" s="20" t="s">
        <v>49</v>
      </c>
      <c r="H40" s="20" t="s">
        <v>50</v>
      </c>
      <c r="I40" s="20">
        <v>5211224</v>
      </c>
      <c r="J40" s="21">
        <v>45.8</v>
      </c>
      <c r="K40" s="21">
        <v>45.8</v>
      </c>
      <c r="L40" s="21"/>
      <c r="M40" s="21"/>
      <c r="N40" s="21"/>
      <c r="O40" s="21"/>
      <c r="P40" s="21"/>
      <c r="Q40" s="21"/>
      <c r="R40" s="21"/>
      <c r="S40" s="21"/>
      <c r="T40" s="21"/>
      <c r="U40" s="21"/>
      <c r="V40" s="21"/>
      <c r="W40" s="21">
        <f t="shared" si="2"/>
        <v>0</v>
      </c>
      <c r="X40" s="20" t="s">
        <v>51</v>
      </c>
      <c r="Y40" s="20" t="s">
        <v>52</v>
      </c>
      <c r="Z40" s="20" t="s">
        <v>53</v>
      </c>
      <c r="AA40" s="20" t="s">
        <v>52</v>
      </c>
      <c r="AB40" s="20" t="s">
        <v>52</v>
      </c>
      <c r="AC40" s="20" t="s">
        <v>53</v>
      </c>
      <c r="AD40" s="21">
        <v>70</v>
      </c>
      <c r="AE40" s="21">
        <v>273</v>
      </c>
      <c r="AF40" s="21">
        <v>3000</v>
      </c>
      <c r="AG40" s="24" t="s">
        <v>225</v>
      </c>
      <c r="AH40" s="24" t="s">
        <v>226</v>
      </c>
      <c r="AI40" s="45" t="s">
        <v>56</v>
      </c>
      <c r="AJ40" s="46" t="s">
        <v>87</v>
      </c>
      <c r="AK40" s="47" t="s">
        <v>142</v>
      </c>
    </row>
    <row r="41" s="5" customFormat="1" ht="120" customHeight="1" spans="1:37">
      <c r="A41" s="21">
        <v>66</v>
      </c>
      <c r="B41" s="23" t="s">
        <v>227</v>
      </c>
      <c r="C41" s="22" t="s">
        <v>228</v>
      </c>
      <c r="D41" s="20" t="s">
        <v>77</v>
      </c>
      <c r="E41" s="20" t="s">
        <v>229</v>
      </c>
      <c r="F41" s="21">
        <v>2023</v>
      </c>
      <c r="G41" s="20" t="s">
        <v>49</v>
      </c>
      <c r="H41" s="20" t="s">
        <v>50</v>
      </c>
      <c r="I41" s="20">
        <v>5211224</v>
      </c>
      <c r="J41" s="21">
        <v>38</v>
      </c>
      <c r="K41" s="21">
        <v>38</v>
      </c>
      <c r="L41" s="21"/>
      <c r="M41" s="21"/>
      <c r="N41" s="21"/>
      <c r="O41" s="21"/>
      <c r="P41" s="21"/>
      <c r="Q41" s="21"/>
      <c r="R41" s="21"/>
      <c r="S41" s="21"/>
      <c r="T41" s="21"/>
      <c r="U41" s="21"/>
      <c r="V41" s="21"/>
      <c r="W41" s="21">
        <f t="shared" si="2"/>
        <v>0</v>
      </c>
      <c r="X41" s="20" t="s">
        <v>51</v>
      </c>
      <c r="Y41" s="20" t="s">
        <v>52</v>
      </c>
      <c r="Z41" s="20" t="s">
        <v>53</v>
      </c>
      <c r="AA41" s="20" t="s">
        <v>52</v>
      </c>
      <c r="AB41" s="20" t="s">
        <v>52</v>
      </c>
      <c r="AC41" s="20" t="s">
        <v>53</v>
      </c>
      <c r="AD41" s="21">
        <v>62</v>
      </c>
      <c r="AE41" s="21">
        <v>251</v>
      </c>
      <c r="AF41" s="21">
        <v>1123</v>
      </c>
      <c r="AG41" s="24" t="s">
        <v>230</v>
      </c>
      <c r="AH41" s="24" t="s">
        <v>231</v>
      </c>
      <c r="AI41" s="45" t="s">
        <v>56</v>
      </c>
      <c r="AJ41" s="46" t="s">
        <v>87</v>
      </c>
      <c r="AK41" s="5" t="s">
        <v>77</v>
      </c>
    </row>
    <row r="42" s="5" customFormat="1" ht="147" customHeight="1" spans="1:37">
      <c r="A42" s="21">
        <v>67</v>
      </c>
      <c r="B42" s="22" t="s">
        <v>232</v>
      </c>
      <c r="C42" s="24" t="s">
        <v>233</v>
      </c>
      <c r="D42" s="20" t="s">
        <v>65</v>
      </c>
      <c r="E42" s="20" t="s">
        <v>234</v>
      </c>
      <c r="F42" s="21">
        <v>2023</v>
      </c>
      <c r="G42" s="20" t="s">
        <v>49</v>
      </c>
      <c r="H42" s="20" t="s">
        <v>50</v>
      </c>
      <c r="I42" s="20">
        <v>5211224</v>
      </c>
      <c r="J42" s="21">
        <v>450</v>
      </c>
      <c r="K42" s="21">
        <v>450</v>
      </c>
      <c r="L42" s="21"/>
      <c r="M42" s="21"/>
      <c r="N42" s="21"/>
      <c r="O42" s="21"/>
      <c r="P42" s="21"/>
      <c r="Q42" s="21"/>
      <c r="R42" s="21"/>
      <c r="S42" s="21"/>
      <c r="T42" s="21"/>
      <c r="U42" s="21"/>
      <c r="V42" s="21"/>
      <c r="W42" s="21">
        <f t="shared" si="2"/>
        <v>0</v>
      </c>
      <c r="X42" s="20" t="s">
        <v>51</v>
      </c>
      <c r="Y42" s="20" t="s">
        <v>52</v>
      </c>
      <c r="Z42" s="20" t="s">
        <v>53</v>
      </c>
      <c r="AA42" s="20" t="s">
        <v>52</v>
      </c>
      <c r="AB42" s="20" t="s">
        <v>52</v>
      </c>
      <c r="AC42" s="20" t="s">
        <v>53</v>
      </c>
      <c r="AD42" s="21">
        <v>138</v>
      </c>
      <c r="AE42" s="21">
        <v>645</v>
      </c>
      <c r="AF42" s="21">
        <v>2700</v>
      </c>
      <c r="AG42" s="24" t="s">
        <v>235</v>
      </c>
      <c r="AH42" s="51" t="s">
        <v>236</v>
      </c>
      <c r="AI42" s="45" t="s">
        <v>56</v>
      </c>
      <c r="AJ42" s="46" t="s">
        <v>87</v>
      </c>
      <c r="AK42" s="47" t="s">
        <v>65</v>
      </c>
    </row>
    <row r="43" s="5" customFormat="1" ht="183" customHeight="1" spans="1:37">
      <c r="A43" s="21">
        <v>70</v>
      </c>
      <c r="B43" s="23" t="s">
        <v>237</v>
      </c>
      <c r="C43" s="24" t="s">
        <v>238</v>
      </c>
      <c r="D43" s="20" t="s">
        <v>47</v>
      </c>
      <c r="E43" s="20" t="s">
        <v>48</v>
      </c>
      <c r="F43" s="21">
        <v>2023</v>
      </c>
      <c r="G43" s="20" t="s">
        <v>49</v>
      </c>
      <c r="H43" s="20" t="s">
        <v>50</v>
      </c>
      <c r="I43" s="20">
        <v>5211224</v>
      </c>
      <c r="J43" s="21">
        <v>305.85</v>
      </c>
      <c r="K43" s="21">
        <v>285.85</v>
      </c>
      <c r="L43" s="21"/>
      <c r="M43" s="21"/>
      <c r="N43" s="21"/>
      <c r="O43" s="21"/>
      <c r="P43" s="21"/>
      <c r="Q43" s="21"/>
      <c r="R43" s="21"/>
      <c r="S43" s="21"/>
      <c r="T43" s="21"/>
      <c r="U43" s="21"/>
      <c r="V43" s="21"/>
      <c r="W43" s="21">
        <f t="shared" si="2"/>
        <v>20</v>
      </c>
      <c r="X43" s="20" t="s">
        <v>51</v>
      </c>
      <c r="Y43" s="20" t="s">
        <v>52</v>
      </c>
      <c r="Z43" s="20" t="s">
        <v>53</v>
      </c>
      <c r="AA43" s="20" t="s">
        <v>52</v>
      </c>
      <c r="AB43" s="20" t="s">
        <v>52</v>
      </c>
      <c r="AC43" s="20" t="s">
        <v>53</v>
      </c>
      <c r="AD43" s="21">
        <v>70</v>
      </c>
      <c r="AE43" s="21">
        <v>251</v>
      </c>
      <c r="AF43" s="21">
        <v>1590</v>
      </c>
      <c r="AG43" s="24" t="s">
        <v>239</v>
      </c>
      <c r="AH43" s="24" t="s">
        <v>240</v>
      </c>
      <c r="AI43" s="45" t="s">
        <v>56</v>
      </c>
      <c r="AJ43" s="46" t="s">
        <v>87</v>
      </c>
      <c r="AK43" s="5" t="s">
        <v>47</v>
      </c>
    </row>
    <row r="44" s="6" customFormat="1" ht="169" customHeight="1" spans="1:37">
      <c r="A44" s="21">
        <v>72</v>
      </c>
      <c r="B44" s="21" t="s">
        <v>241</v>
      </c>
      <c r="C44" s="24" t="s">
        <v>242</v>
      </c>
      <c r="D44" s="20" t="s">
        <v>126</v>
      </c>
      <c r="E44" s="20" t="s">
        <v>137</v>
      </c>
      <c r="F44" s="21">
        <v>2023</v>
      </c>
      <c r="G44" s="20" t="s">
        <v>49</v>
      </c>
      <c r="H44" s="20" t="s">
        <v>50</v>
      </c>
      <c r="I44" s="20">
        <v>5211224</v>
      </c>
      <c r="J44" s="21">
        <v>230</v>
      </c>
      <c r="K44" s="21">
        <v>120</v>
      </c>
      <c r="L44" s="21"/>
      <c r="M44" s="21"/>
      <c r="N44" s="21"/>
      <c r="O44" s="21"/>
      <c r="P44" s="21"/>
      <c r="Q44" s="21"/>
      <c r="R44" s="21"/>
      <c r="S44" s="21"/>
      <c r="T44" s="21"/>
      <c r="U44" s="21"/>
      <c r="V44" s="21"/>
      <c r="W44" s="21">
        <f t="shared" si="2"/>
        <v>110</v>
      </c>
      <c r="X44" s="20" t="s">
        <v>51</v>
      </c>
      <c r="Y44" s="20" t="s">
        <v>52</v>
      </c>
      <c r="Z44" s="20" t="s">
        <v>53</v>
      </c>
      <c r="AA44" s="20" t="s">
        <v>52</v>
      </c>
      <c r="AB44" s="20" t="s">
        <v>52</v>
      </c>
      <c r="AC44" s="20" t="s">
        <v>53</v>
      </c>
      <c r="AD44" s="21">
        <v>266</v>
      </c>
      <c r="AE44" s="21">
        <v>943</v>
      </c>
      <c r="AF44" s="21">
        <v>2050</v>
      </c>
      <c r="AG44" s="24" t="s">
        <v>243</v>
      </c>
      <c r="AH44" s="24" t="s">
        <v>244</v>
      </c>
      <c r="AI44" s="45" t="s">
        <v>56</v>
      </c>
      <c r="AJ44" s="46" t="s">
        <v>87</v>
      </c>
      <c r="AK44" s="20" t="s">
        <v>126</v>
      </c>
    </row>
    <row r="45" s="6" customFormat="1" ht="240" customHeight="1" spans="1:37">
      <c r="A45" s="21">
        <v>73</v>
      </c>
      <c r="B45" s="21" t="s">
        <v>245</v>
      </c>
      <c r="C45" s="22" t="s">
        <v>246</v>
      </c>
      <c r="D45" s="20" t="s">
        <v>126</v>
      </c>
      <c r="E45" s="20" t="s">
        <v>247</v>
      </c>
      <c r="F45" s="21">
        <v>2023</v>
      </c>
      <c r="G45" s="20" t="s">
        <v>49</v>
      </c>
      <c r="H45" s="20" t="s">
        <v>50</v>
      </c>
      <c r="I45" s="20">
        <v>5211224</v>
      </c>
      <c r="J45" s="21">
        <v>331</v>
      </c>
      <c r="K45" s="21">
        <v>100</v>
      </c>
      <c r="L45" s="21"/>
      <c r="M45" s="21"/>
      <c r="N45" s="21"/>
      <c r="O45" s="21"/>
      <c r="P45" s="21"/>
      <c r="Q45" s="21"/>
      <c r="R45" s="21"/>
      <c r="S45" s="21"/>
      <c r="T45" s="21"/>
      <c r="U45" s="21"/>
      <c r="V45" s="21"/>
      <c r="W45" s="21">
        <f t="shared" si="2"/>
        <v>231</v>
      </c>
      <c r="X45" s="20" t="s">
        <v>51</v>
      </c>
      <c r="Y45" s="20" t="s">
        <v>52</v>
      </c>
      <c r="Z45" s="20" t="s">
        <v>53</v>
      </c>
      <c r="AA45" s="20" t="s">
        <v>52</v>
      </c>
      <c r="AB45" s="20" t="s">
        <v>52</v>
      </c>
      <c r="AC45" s="20" t="s">
        <v>53</v>
      </c>
      <c r="AD45" s="21">
        <v>50</v>
      </c>
      <c r="AE45" s="21">
        <v>165</v>
      </c>
      <c r="AF45" s="21">
        <v>1000</v>
      </c>
      <c r="AG45" s="24" t="s">
        <v>248</v>
      </c>
      <c r="AH45" s="24" t="s">
        <v>249</v>
      </c>
      <c r="AI45" s="45" t="s">
        <v>56</v>
      </c>
      <c r="AJ45" s="46" t="s">
        <v>87</v>
      </c>
      <c r="AK45" s="20" t="s">
        <v>126</v>
      </c>
    </row>
    <row r="46" s="4" customFormat="1" ht="87" customHeight="1" spans="1:36">
      <c r="A46" s="19" t="s">
        <v>250</v>
      </c>
      <c r="B46" s="20"/>
      <c r="C46" s="20"/>
      <c r="D46" s="20"/>
      <c r="E46" s="20"/>
      <c r="F46" s="20"/>
      <c r="G46" s="20"/>
      <c r="H46" s="20"/>
      <c r="I46" s="20"/>
      <c r="J46" s="20"/>
      <c r="K46" s="20"/>
      <c r="L46" s="20"/>
      <c r="M46" s="20"/>
      <c r="N46" s="20"/>
      <c r="O46" s="20"/>
      <c r="P46" s="20"/>
      <c r="Q46" s="20"/>
      <c r="R46" s="20"/>
      <c r="S46" s="20"/>
      <c r="T46" s="20"/>
      <c r="U46" s="20"/>
      <c r="V46" s="20"/>
      <c r="W46" s="20"/>
      <c r="X46" s="20"/>
      <c r="Y46" s="15"/>
      <c r="Z46" s="20"/>
      <c r="AA46" s="20"/>
      <c r="AB46" s="20"/>
      <c r="AC46" s="20"/>
      <c r="AD46" s="20"/>
      <c r="AE46" s="20"/>
      <c r="AF46" s="20"/>
      <c r="AG46" s="24"/>
      <c r="AH46" s="24"/>
      <c r="AI46" s="20"/>
      <c r="AJ46" s="44"/>
    </row>
    <row r="47" s="4" customFormat="1" ht="81" customHeight="1" spans="1:36">
      <c r="A47" s="19" t="s">
        <v>251</v>
      </c>
      <c r="B47" s="19"/>
      <c r="C47" s="20"/>
      <c r="D47" s="20"/>
      <c r="E47" s="20"/>
      <c r="F47" s="20"/>
      <c r="G47" s="20"/>
      <c r="H47" s="20"/>
      <c r="I47" s="20"/>
      <c r="J47" s="20"/>
      <c r="K47" s="20"/>
      <c r="L47" s="20"/>
      <c r="M47" s="20"/>
      <c r="N47" s="20"/>
      <c r="O47" s="20"/>
      <c r="P47" s="20"/>
      <c r="Q47" s="20"/>
      <c r="R47" s="20"/>
      <c r="S47" s="20"/>
      <c r="T47" s="20"/>
      <c r="U47" s="20"/>
      <c r="V47" s="20"/>
      <c r="W47" s="20"/>
      <c r="X47" s="20"/>
      <c r="Y47" s="15"/>
      <c r="Z47" s="20"/>
      <c r="AA47" s="20"/>
      <c r="AB47" s="20"/>
      <c r="AC47" s="20"/>
      <c r="AD47" s="20"/>
      <c r="AE47" s="20"/>
      <c r="AF47" s="20"/>
      <c r="AG47" s="24"/>
      <c r="AH47" s="24"/>
      <c r="AI47" s="20"/>
      <c r="AJ47" s="44"/>
    </row>
    <row r="48" s="4" customFormat="1" ht="66" customHeight="1" spans="1:36">
      <c r="A48" s="19" t="s">
        <v>252</v>
      </c>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4"/>
      <c r="AH48" s="24"/>
      <c r="AI48" s="20"/>
      <c r="AJ48" s="44"/>
    </row>
    <row r="49" s="4" customFormat="1" ht="68" customHeight="1" spans="1:36">
      <c r="A49" s="19" t="s">
        <v>253</v>
      </c>
      <c r="B49" s="19"/>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4"/>
      <c r="AH49" s="24"/>
      <c r="AI49" s="20"/>
      <c r="AJ49" s="44"/>
    </row>
    <row r="50" s="5" customFormat="1" ht="183" customHeight="1" spans="1:37">
      <c r="A50" s="21">
        <v>79</v>
      </c>
      <c r="B50" s="21" t="s">
        <v>254</v>
      </c>
      <c r="C50" s="24" t="s">
        <v>255</v>
      </c>
      <c r="D50" s="20" t="s">
        <v>183</v>
      </c>
      <c r="E50" s="20" t="s">
        <v>256</v>
      </c>
      <c r="F50" s="21">
        <v>2023</v>
      </c>
      <c r="G50" s="20" t="s">
        <v>49</v>
      </c>
      <c r="H50" s="20" t="s">
        <v>50</v>
      </c>
      <c r="I50" s="20">
        <v>5211224</v>
      </c>
      <c r="J50" s="21">
        <v>157</v>
      </c>
      <c r="K50" s="21">
        <v>131.8</v>
      </c>
      <c r="L50" s="21"/>
      <c r="M50" s="21"/>
      <c r="N50" s="21"/>
      <c r="O50" s="21"/>
      <c r="P50" s="21"/>
      <c r="Q50" s="21"/>
      <c r="R50" s="21"/>
      <c r="S50" s="21"/>
      <c r="T50" s="21"/>
      <c r="U50" s="21"/>
      <c r="V50" s="21"/>
      <c r="W50" s="21">
        <f>J50-K50</f>
        <v>25.2</v>
      </c>
      <c r="X50" s="20" t="s">
        <v>51</v>
      </c>
      <c r="Y50" s="20" t="s">
        <v>52</v>
      </c>
      <c r="Z50" s="20" t="s">
        <v>53</v>
      </c>
      <c r="AA50" s="20" t="s">
        <v>52</v>
      </c>
      <c r="AB50" s="20" t="s">
        <v>52</v>
      </c>
      <c r="AC50" s="20" t="s">
        <v>53</v>
      </c>
      <c r="AD50" s="21">
        <v>335</v>
      </c>
      <c r="AE50" s="21">
        <v>1273</v>
      </c>
      <c r="AF50" s="21">
        <v>5339</v>
      </c>
      <c r="AG50" s="24" t="s">
        <v>257</v>
      </c>
      <c r="AH50" s="48" t="s">
        <v>258</v>
      </c>
      <c r="AI50" s="45" t="s">
        <v>56</v>
      </c>
      <c r="AJ50" s="46" t="s">
        <v>259</v>
      </c>
      <c r="AK50" s="5" t="s">
        <v>183</v>
      </c>
    </row>
    <row r="51" s="4" customFormat="1" ht="45" spans="1:36">
      <c r="A51" s="15" t="s">
        <v>260</v>
      </c>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4"/>
      <c r="AH51" s="24"/>
      <c r="AI51" s="20"/>
      <c r="AJ51" s="44"/>
    </row>
    <row r="52" s="4" customFormat="1" ht="45" spans="1:36">
      <c r="A52" s="19" t="s">
        <v>261</v>
      </c>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4"/>
      <c r="AH52" s="24"/>
      <c r="AI52" s="20"/>
      <c r="AJ52" s="44"/>
    </row>
    <row r="53" s="7" customFormat="1" ht="90" spans="1:36">
      <c r="A53" s="20">
        <v>82</v>
      </c>
      <c r="B53" s="20" t="s">
        <v>262</v>
      </c>
      <c r="C53" s="24" t="s">
        <v>263</v>
      </c>
      <c r="D53" s="20" t="s">
        <v>153</v>
      </c>
      <c r="E53" s="20" t="s">
        <v>154</v>
      </c>
      <c r="F53" s="20">
        <v>2023</v>
      </c>
      <c r="G53" s="20" t="s">
        <v>264</v>
      </c>
      <c r="H53" s="20" t="s">
        <v>265</v>
      </c>
      <c r="I53" s="20">
        <v>5215713</v>
      </c>
      <c r="J53" s="20">
        <v>100</v>
      </c>
      <c r="K53" s="20">
        <v>100</v>
      </c>
      <c r="L53" s="20"/>
      <c r="M53" s="20"/>
      <c r="N53" s="20"/>
      <c r="O53" s="20"/>
      <c r="P53" s="20"/>
      <c r="Q53" s="20"/>
      <c r="R53" s="20"/>
      <c r="S53" s="20"/>
      <c r="T53" s="20"/>
      <c r="U53" s="20"/>
      <c r="V53" s="20"/>
      <c r="W53" s="20"/>
      <c r="X53" s="20" t="s">
        <v>51</v>
      </c>
      <c r="Y53" s="20" t="s">
        <v>52</v>
      </c>
      <c r="Z53" s="20" t="s">
        <v>53</v>
      </c>
      <c r="AA53" s="20" t="s">
        <v>53</v>
      </c>
      <c r="AB53" s="20" t="s">
        <v>53</v>
      </c>
      <c r="AC53" s="20" t="s">
        <v>53</v>
      </c>
      <c r="AD53" s="20">
        <v>2000</v>
      </c>
      <c r="AE53" s="20">
        <v>2000</v>
      </c>
      <c r="AF53" s="39">
        <v>2000</v>
      </c>
      <c r="AG53" s="24" t="s">
        <v>266</v>
      </c>
      <c r="AH53" s="24" t="s">
        <v>267</v>
      </c>
      <c r="AI53" s="39"/>
      <c r="AJ53" s="52"/>
    </row>
    <row r="54" s="4" customFormat="1" ht="45" spans="1:36">
      <c r="A54" s="19" t="s">
        <v>268</v>
      </c>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4"/>
      <c r="AH54" s="24"/>
      <c r="AI54" s="20"/>
      <c r="AJ54" s="44"/>
    </row>
    <row r="55" s="4" customFormat="1" ht="45" spans="1:36">
      <c r="A55" s="19" t="s">
        <v>269</v>
      </c>
      <c r="B55" s="19"/>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4"/>
      <c r="AH55" s="24"/>
      <c r="AI55" s="20"/>
      <c r="AJ55" s="44"/>
    </row>
    <row r="56" s="4" customFormat="1" ht="45" spans="1:36">
      <c r="A56" s="19" t="s">
        <v>270</v>
      </c>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4"/>
      <c r="AH56" s="24"/>
      <c r="AI56" s="20"/>
      <c r="AJ56" s="44"/>
    </row>
    <row r="57" s="8" customFormat="1" ht="135" spans="1:36">
      <c r="A57" s="20">
        <v>87</v>
      </c>
      <c r="B57" s="20" t="s">
        <v>271</v>
      </c>
      <c r="C57" s="24" t="s">
        <v>272</v>
      </c>
      <c r="D57" s="20" t="s">
        <v>153</v>
      </c>
      <c r="E57" s="20" t="s">
        <v>154</v>
      </c>
      <c r="F57" s="20">
        <v>2023</v>
      </c>
      <c r="G57" s="20" t="s">
        <v>273</v>
      </c>
      <c r="H57" s="20" t="s">
        <v>274</v>
      </c>
      <c r="I57" s="20">
        <v>5228560</v>
      </c>
      <c r="J57" s="20">
        <v>8</v>
      </c>
      <c r="K57" s="20">
        <v>8</v>
      </c>
      <c r="L57" s="20"/>
      <c r="M57" s="20"/>
      <c r="N57" s="20"/>
      <c r="O57" s="20"/>
      <c r="P57" s="20"/>
      <c r="Q57" s="20"/>
      <c r="R57" s="20"/>
      <c r="S57" s="20"/>
      <c r="T57" s="20"/>
      <c r="U57" s="20"/>
      <c r="V57" s="20"/>
      <c r="W57" s="20"/>
      <c r="X57" s="20" t="s">
        <v>51</v>
      </c>
      <c r="Y57" s="20" t="s">
        <v>52</v>
      </c>
      <c r="Z57" s="20" t="s">
        <v>53</v>
      </c>
      <c r="AA57" s="20" t="s">
        <v>53</v>
      </c>
      <c r="AB57" s="20" t="s">
        <v>53</v>
      </c>
      <c r="AC57" s="20" t="s">
        <v>53</v>
      </c>
      <c r="AD57" s="20">
        <v>819</v>
      </c>
      <c r="AE57" s="20">
        <v>819</v>
      </c>
      <c r="AF57" s="20">
        <v>819</v>
      </c>
      <c r="AG57" s="24" t="s">
        <v>275</v>
      </c>
      <c r="AH57" s="24" t="s">
        <v>276</v>
      </c>
      <c r="AI57" s="20"/>
      <c r="AJ57" s="53" t="s">
        <v>277</v>
      </c>
    </row>
    <row r="58" s="4" customFormat="1" ht="45" spans="1:36">
      <c r="A58" s="15" t="s">
        <v>278</v>
      </c>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4"/>
      <c r="AH58" s="24"/>
      <c r="AI58" s="20"/>
      <c r="AJ58" s="44"/>
    </row>
    <row r="59" s="4" customFormat="1" ht="45" spans="1:36">
      <c r="A59" s="19" t="s">
        <v>279</v>
      </c>
      <c r="B59" s="19"/>
      <c r="C59" s="20"/>
      <c r="D59" s="20"/>
      <c r="E59" s="20"/>
      <c r="F59" s="20"/>
      <c r="G59" s="20"/>
      <c r="H59" s="20"/>
      <c r="I59" s="20"/>
      <c r="J59" s="20"/>
      <c r="K59" s="20"/>
      <c r="L59" s="20"/>
      <c r="M59" s="20"/>
      <c r="N59" s="20"/>
      <c r="O59" s="20"/>
      <c r="P59" s="20" t="s">
        <v>280</v>
      </c>
      <c r="Q59" s="20"/>
      <c r="R59" s="20"/>
      <c r="S59" s="20"/>
      <c r="T59" s="20"/>
      <c r="U59" s="20"/>
      <c r="V59" s="20"/>
      <c r="W59" s="20"/>
      <c r="X59" s="20"/>
      <c r="Y59" s="20"/>
      <c r="Z59" s="20"/>
      <c r="AA59" s="20"/>
      <c r="AB59" s="20"/>
      <c r="AC59" s="20"/>
      <c r="AD59" s="20"/>
      <c r="AE59" s="20"/>
      <c r="AF59" s="20"/>
      <c r="AG59" s="24"/>
      <c r="AH59" s="24"/>
      <c r="AI59" s="20"/>
      <c r="AJ59" s="44"/>
    </row>
    <row r="60" s="8" customFormat="1" ht="176" customHeight="1" spans="1:37">
      <c r="A60" s="20">
        <v>88</v>
      </c>
      <c r="B60" s="20" t="s">
        <v>281</v>
      </c>
      <c r="C60" s="24" t="s">
        <v>282</v>
      </c>
      <c r="D60" s="20" t="s">
        <v>126</v>
      </c>
      <c r="E60" s="20"/>
      <c r="F60" s="20">
        <v>2023</v>
      </c>
      <c r="G60" s="20" t="s">
        <v>273</v>
      </c>
      <c r="H60" s="20" t="s">
        <v>274</v>
      </c>
      <c r="I60" s="21">
        <v>5228560</v>
      </c>
      <c r="J60" s="20">
        <v>20</v>
      </c>
      <c r="K60" s="20">
        <v>20</v>
      </c>
      <c r="L60" s="20"/>
      <c r="M60" s="20"/>
      <c r="N60" s="20"/>
      <c r="O60" s="20"/>
      <c r="P60" s="20"/>
      <c r="Q60" s="20"/>
      <c r="R60" s="20"/>
      <c r="S60" s="20"/>
      <c r="T60" s="20"/>
      <c r="U60" s="20"/>
      <c r="V60" s="20"/>
      <c r="W60" s="20"/>
      <c r="X60" s="20" t="s">
        <v>51</v>
      </c>
      <c r="Y60" s="20" t="s">
        <v>52</v>
      </c>
      <c r="Z60" s="20" t="s">
        <v>53</v>
      </c>
      <c r="AA60" s="20" t="s">
        <v>53</v>
      </c>
      <c r="AB60" s="20" t="s">
        <v>53</v>
      </c>
      <c r="AC60" s="20" t="s">
        <v>52</v>
      </c>
      <c r="AD60" s="20">
        <v>19</v>
      </c>
      <c r="AE60" s="20">
        <v>44</v>
      </c>
      <c r="AF60" s="20">
        <v>44</v>
      </c>
      <c r="AG60" s="24" t="s">
        <v>283</v>
      </c>
      <c r="AH60" s="24" t="s">
        <v>284</v>
      </c>
      <c r="AI60" s="20"/>
      <c r="AJ60" s="53" t="s">
        <v>277</v>
      </c>
      <c r="AK60" s="20" t="s">
        <v>126</v>
      </c>
    </row>
    <row r="61" s="4" customFormat="1" ht="45" spans="1:36">
      <c r="A61" s="19" t="s">
        <v>285</v>
      </c>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4"/>
      <c r="AH61" s="24"/>
      <c r="AI61" s="20"/>
      <c r="AJ61" s="44"/>
    </row>
    <row r="62" s="4" customFormat="1" ht="45" spans="1:36">
      <c r="A62" s="15" t="s">
        <v>286</v>
      </c>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4"/>
      <c r="AH62" s="24"/>
      <c r="AI62" s="20"/>
      <c r="AJ62" s="44"/>
    </row>
    <row r="63" s="4" customFormat="1" ht="45" spans="1:36">
      <c r="A63" s="20" t="s">
        <v>287</v>
      </c>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4"/>
      <c r="AH63" s="24"/>
      <c r="AI63" s="20"/>
      <c r="AJ63" s="44"/>
    </row>
    <row r="64" s="4" customFormat="1" ht="83" customHeight="1" spans="1:36">
      <c r="A64" s="19" t="s">
        <v>288</v>
      </c>
      <c r="B64" s="19"/>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4"/>
      <c r="AH64" s="24"/>
      <c r="AI64" s="20"/>
      <c r="AJ64" s="44"/>
    </row>
    <row r="65" s="4" customFormat="1" ht="83" customHeight="1" spans="1:36">
      <c r="A65" s="19" t="s">
        <v>289</v>
      </c>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4"/>
      <c r="AH65" s="24"/>
      <c r="AI65" s="20"/>
      <c r="AJ65" s="44"/>
    </row>
    <row r="66" s="4" customFormat="1" ht="83" customHeight="1" spans="1:36">
      <c r="A66" s="19" t="s">
        <v>290</v>
      </c>
      <c r="B66" s="19"/>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4"/>
      <c r="AH66" s="24"/>
      <c r="AI66" s="20"/>
      <c r="AJ66" s="44"/>
    </row>
    <row r="67" s="4" customFormat="1" ht="126" customHeight="1" spans="1:36">
      <c r="A67" s="19" t="s">
        <v>291</v>
      </c>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4"/>
      <c r="AH67" s="24"/>
      <c r="AI67" s="20"/>
      <c r="AJ67" s="44"/>
    </row>
    <row r="68" s="9" customFormat="1" ht="148" customHeight="1" spans="1:36">
      <c r="A68" s="45">
        <v>90</v>
      </c>
      <c r="B68" s="19" t="s">
        <v>292</v>
      </c>
      <c r="C68" s="24" t="s">
        <v>293</v>
      </c>
      <c r="D68" s="20" t="s">
        <v>153</v>
      </c>
      <c r="E68" s="20" t="s">
        <v>154</v>
      </c>
      <c r="F68" s="20">
        <v>2023</v>
      </c>
      <c r="G68" s="20" t="s">
        <v>294</v>
      </c>
      <c r="H68" s="20" t="s">
        <v>295</v>
      </c>
      <c r="I68" s="20">
        <v>5211485</v>
      </c>
      <c r="J68" s="20">
        <v>1000</v>
      </c>
      <c r="K68" s="20">
        <v>150</v>
      </c>
      <c r="L68" s="20"/>
      <c r="M68" s="20"/>
      <c r="N68" s="20"/>
      <c r="O68" s="20"/>
      <c r="P68" s="20">
        <v>850</v>
      </c>
      <c r="Q68" s="20"/>
      <c r="R68" s="20"/>
      <c r="S68" s="20"/>
      <c r="T68" s="20"/>
      <c r="U68" s="20"/>
      <c r="V68" s="20"/>
      <c r="W68" s="20"/>
      <c r="X68" s="20" t="s">
        <v>51</v>
      </c>
      <c r="Y68" s="20" t="s">
        <v>52</v>
      </c>
      <c r="Z68" s="20" t="s">
        <v>53</v>
      </c>
      <c r="AA68" s="20" t="s">
        <v>53</v>
      </c>
      <c r="AB68" s="20" t="s">
        <v>53</v>
      </c>
      <c r="AC68" s="20" t="s">
        <v>53</v>
      </c>
      <c r="AD68" s="20">
        <v>490</v>
      </c>
      <c r="AE68" s="20">
        <v>490</v>
      </c>
      <c r="AF68" s="20">
        <v>757</v>
      </c>
      <c r="AG68" s="24" t="s">
        <v>296</v>
      </c>
      <c r="AH68" s="24" t="s">
        <v>297</v>
      </c>
      <c r="AI68" s="20"/>
      <c r="AJ68" s="60"/>
    </row>
    <row r="69" s="4" customFormat="1" ht="60" customHeight="1" spans="1:36">
      <c r="A69" s="15" t="s">
        <v>298</v>
      </c>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4"/>
      <c r="AH69" s="24"/>
      <c r="AI69" s="20"/>
      <c r="AJ69" s="44"/>
    </row>
    <row r="70" s="4" customFormat="1" ht="136" customHeight="1" spans="1:36">
      <c r="A70" s="19" t="s">
        <v>299</v>
      </c>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4"/>
      <c r="AH70" s="24"/>
      <c r="AI70" s="20"/>
      <c r="AJ70" s="44"/>
    </row>
    <row r="71" s="8" customFormat="1" ht="219" customHeight="1" spans="1:36">
      <c r="A71" s="20">
        <v>92</v>
      </c>
      <c r="B71" s="20" t="s">
        <v>300</v>
      </c>
      <c r="C71" s="24" t="s">
        <v>301</v>
      </c>
      <c r="D71" s="20" t="s">
        <v>153</v>
      </c>
      <c r="E71" s="20" t="s">
        <v>154</v>
      </c>
      <c r="F71" s="20">
        <v>2023</v>
      </c>
      <c r="G71" s="20" t="s">
        <v>273</v>
      </c>
      <c r="H71" s="20" t="s">
        <v>274</v>
      </c>
      <c r="I71" s="20">
        <v>5228560</v>
      </c>
      <c r="J71" s="20">
        <v>600</v>
      </c>
      <c r="K71" s="20">
        <v>600</v>
      </c>
      <c r="L71" s="20"/>
      <c r="M71" s="20"/>
      <c r="N71" s="20"/>
      <c r="O71" s="20"/>
      <c r="P71" s="20"/>
      <c r="Q71" s="20"/>
      <c r="R71" s="20"/>
      <c r="S71" s="20"/>
      <c r="T71" s="20"/>
      <c r="U71" s="20"/>
      <c r="V71" s="20"/>
      <c r="W71" s="20"/>
      <c r="X71" s="20" t="s">
        <v>51</v>
      </c>
      <c r="Y71" s="20" t="s">
        <v>52</v>
      </c>
      <c r="Z71" s="20" t="s">
        <v>53</v>
      </c>
      <c r="AA71" s="20" t="s">
        <v>53</v>
      </c>
      <c r="AB71" s="20" t="s">
        <v>53</v>
      </c>
      <c r="AC71" s="20" t="s">
        <v>53</v>
      </c>
      <c r="AD71" s="20">
        <v>2000</v>
      </c>
      <c r="AE71" s="20">
        <v>2000</v>
      </c>
      <c r="AF71" s="20">
        <v>2000</v>
      </c>
      <c r="AG71" s="24" t="s">
        <v>302</v>
      </c>
      <c r="AH71" s="24" t="s">
        <v>303</v>
      </c>
      <c r="AI71" s="20"/>
      <c r="AJ71" s="53" t="s">
        <v>277</v>
      </c>
    </row>
    <row r="72" s="4" customFormat="1" ht="145" customHeight="1" spans="1:36">
      <c r="A72" s="19" t="s">
        <v>304</v>
      </c>
      <c r="B72" s="19"/>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4"/>
      <c r="AH72" s="24"/>
      <c r="AI72" s="20"/>
      <c r="AJ72" s="44"/>
    </row>
    <row r="73" s="8" customFormat="1" ht="218" customHeight="1" spans="1:36">
      <c r="A73" s="20">
        <v>93</v>
      </c>
      <c r="B73" s="20" t="s">
        <v>305</v>
      </c>
      <c r="C73" s="24" t="s">
        <v>306</v>
      </c>
      <c r="D73" s="20" t="s">
        <v>153</v>
      </c>
      <c r="E73" s="20" t="s">
        <v>154</v>
      </c>
      <c r="F73" s="20">
        <v>2023</v>
      </c>
      <c r="G73" s="20" t="s">
        <v>273</v>
      </c>
      <c r="H73" s="20" t="s">
        <v>274</v>
      </c>
      <c r="I73" s="20">
        <v>5228560</v>
      </c>
      <c r="J73" s="20">
        <v>20</v>
      </c>
      <c r="K73" s="20">
        <v>20</v>
      </c>
      <c r="L73" s="20"/>
      <c r="M73" s="20"/>
      <c r="N73" s="20"/>
      <c r="O73" s="20"/>
      <c r="P73" s="20"/>
      <c r="Q73" s="20"/>
      <c r="R73" s="20"/>
      <c r="S73" s="20"/>
      <c r="T73" s="20"/>
      <c r="U73" s="20"/>
      <c r="V73" s="20"/>
      <c r="W73" s="20"/>
      <c r="X73" s="20" t="s">
        <v>51</v>
      </c>
      <c r="Y73" s="20" t="s">
        <v>52</v>
      </c>
      <c r="Z73" s="20" t="s">
        <v>53</v>
      </c>
      <c r="AA73" s="20" t="s">
        <v>53</v>
      </c>
      <c r="AB73" s="20" t="s">
        <v>53</v>
      </c>
      <c r="AC73" s="20" t="s">
        <v>53</v>
      </c>
      <c r="AD73" s="20" t="s">
        <v>307</v>
      </c>
      <c r="AE73" s="20" t="s">
        <v>307</v>
      </c>
      <c r="AF73" s="20">
        <v>271</v>
      </c>
      <c r="AG73" s="24" t="s">
        <v>275</v>
      </c>
      <c r="AH73" s="24" t="s">
        <v>308</v>
      </c>
      <c r="AI73" s="20"/>
      <c r="AJ73" s="53" t="s">
        <v>277</v>
      </c>
    </row>
    <row r="74" s="4" customFormat="1" ht="45" spans="1:36">
      <c r="A74" s="20" t="s">
        <v>309</v>
      </c>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4"/>
      <c r="AH74" s="24"/>
      <c r="AI74" s="20"/>
      <c r="AJ74" s="44"/>
    </row>
    <row r="75" s="4" customFormat="1" ht="91" customHeight="1" spans="1:36">
      <c r="A75" s="15" t="s">
        <v>310</v>
      </c>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4"/>
      <c r="AH75" s="24"/>
      <c r="AI75" s="20"/>
      <c r="AJ75" s="44"/>
    </row>
    <row r="76" s="4" customFormat="1" ht="134" customHeight="1" spans="1:36">
      <c r="A76" s="19" t="s">
        <v>311</v>
      </c>
      <c r="B76" s="19"/>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4"/>
      <c r="AH76" s="24"/>
      <c r="AI76" s="20"/>
      <c r="AJ76" s="44"/>
    </row>
    <row r="77" s="4" customFormat="1" ht="45" spans="1:36">
      <c r="A77" s="19" t="s">
        <v>312</v>
      </c>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4"/>
      <c r="AH77" s="24"/>
      <c r="AI77" s="20"/>
      <c r="AJ77" s="44"/>
    </row>
    <row r="78" s="4" customFormat="1" ht="45" spans="1:36">
      <c r="A78" s="20" t="s">
        <v>313</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4"/>
      <c r="AH78" s="24"/>
      <c r="AI78" s="20"/>
      <c r="AJ78" s="44"/>
    </row>
    <row r="79" s="4" customFormat="1" ht="67.5" spans="1:36">
      <c r="A79" s="20" t="s">
        <v>314</v>
      </c>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4"/>
      <c r="AH79" s="24"/>
      <c r="AI79" s="20"/>
      <c r="AJ79" s="44"/>
    </row>
    <row r="80" s="4" customFormat="1" ht="45" spans="1:36">
      <c r="A80" s="20" t="s">
        <v>315</v>
      </c>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4"/>
      <c r="AH80" s="24"/>
      <c r="AI80" s="20"/>
      <c r="AJ80" s="44"/>
    </row>
    <row r="81" s="4" customFormat="1" ht="67.5" spans="1:36">
      <c r="A81" s="20" t="s">
        <v>316</v>
      </c>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4"/>
      <c r="AH81" s="24"/>
      <c r="AI81" s="20"/>
      <c r="AJ81" s="44"/>
    </row>
    <row r="82" s="4" customFormat="1" ht="63" customHeight="1" spans="1:36">
      <c r="A82" s="15" t="s">
        <v>317</v>
      </c>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4"/>
      <c r="AH82" s="24"/>
      <c r="AI82" s="20"/>
      <c r="AJ82" s="44"/>
    </row>
    <row r="83" s="4" customFormat="1" ht="63" customHeight="1" spans="1:36">
      <c r="A83" s="20" t="s">
        <v>318</v>
      </c>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4"/>
      <c r="AH83" s="24"/>
      <c r="AI83" s="20"/>
      <c r="AJ83" s="44"/>
    </row>
    <row r="84" s="4" customFormat="1" ht="63" customHeight="1" spans="1:36">
      <c r="A84" s="15" t="s">
        <v>319</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4"/>
      <c r="AH84" s="24"/>
      <c r="AI84" s="20"/>
      <c r="AJ84" s="44"/>
    </row>
    <row r="85" s="4" customFormat="1" ht="76" customHeight="1" spans="1:36">
      <c r="A85" s="20" t="s">
        <v>320</v>
      </c>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4"/>
      <c r="AH85" s="24"/>
      <c r="AI85" s="20"/>
      <c r="AJ85" s="44"/>
    </row>
    <row r="86" s="8" customFormat="1" ht="203" customHeight="1" spans="1:36">
      <c r="A86" s="20">
        <v>98</v>
      </c>
      <c r="B86" s="20" t="s">
        <v>321</v>
      </c>
      <c r="C86" s="24" t="s">
        <v>322</v>
      </c>
      <c r="D86" s="20" t="s">
        <v>153</v>
      </c>
      <c r="E86" s="20" t="s">
        <v>154</v>
      </c>
      <c r="F86" s="20">
        <v>2023</v>
      </c>
      <c r="G86" s="20" t="s">
        <v>273</v>
      </c>
      <c r="H86" s="20" t="s">
        <v>274</v>
      </c>
      <c r="I86" s="20">
        <v>5228560</v>
      </c>
      <c r="J86" s="59">
        <v>1250</v>
      </c>
      <c r="K86" s="59">
        <v>1250</v>
      </c>
      <c r="L86" s="45"/>
      <c r="M86" s="20"/>
      <c r="N86" s="20"/>
      <c r="O86" s="20"/>
      <c r="P86" s="59"/>
      <c r="Q86" s="20"/>
      <c r="R86" s="20"/>
      <c r="S86" s="20"/>
      <c r="T86" s="20"/>
      <c r="U86" s="20"/>
      <c r="V86" s="20"/>
      <c r="W86" s="20"/>
      <c r="X86" s="20" t="s">
        <v>51</v>
      </c>
      <c r="Y86" s="20" t="s">
        <v>52</v>
      </c>
      <c r="Z86" s="20" t="s">
        <v>53</v>
      </c>
      <c r="AA86" s="20" t="s">
        <v>53</v>
      </c>
      <c r="AB86" s="20" t="s">
        <v>53</v>
      </c>
      <c r="AC86" s="20" t="s">
        <v>53</v>
      </c>
      <c r="AD86" s="45">
        <v>701</v>
      </c>
      <c r="AE86" s="45">
        <v>2936</v>
      </c>
      <c r="AF86" s="45">
        <v>2936</v>
      </c>
      <c r="AG86" s="24" t="s">
        <v>323</v>
      </c>
      <c r="AH86" s="24" t="s">
        <v>324</v>
      </c>
      <c r="AI86" s="20" t="s">
        <v>325</v>
      </c>
      <c r="AJ86" s="53"/>
    </row>
    <row r="87" s="4" customFormat="1" ht="112.5" spans="1:36">
      <c r="A87" s="15" t="s">
        <v>326</v>
      </c>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4"/>
      <c r="AH87" s="24"/>
      <c r="AI87" s="20"/>
      <c r="AJ87" s="44"/>
    </row>
    <row r="88" s="4" customFormat="1" ht="45" spans="1:36">
      <c r="A88" s="19" t="s">
        <v>327</v>
      </c>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4"/>
      <c r="AH88" s="24"/>
      <c r="AI88" s="20"/>
      <c r="AJ88" s="44"/>
    </row>
    <row r="89" s="4" customFormat="1" ht="67.5" spans="1:36">
      <c r="A89" s="19" t="s">
        <v>328</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4"/>
      <c r="AH89" s="24"/>
      <c r="AI89" s="20"/>
      <c r="AJ89" s="44"/>
    </row>
    <row r="90" s="4" customFormat="1" ht="25.5" spans="1:36">
      <c r="A90" s="19" t="s">
        <v>253</v>
      </c>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4"/>
      <c r="AH90" s="24"/>
      <c r="AI90" s="20"/>
      <c r="AJ90" s="44"/>
    </row>
    <row r="91" s="8" customFormat="1" ht="225" customHeight="1" spans="1:36">
      <c r="A91" s="20">
        <v>99</v>
      </c>
      <c r="B91" s="45" t="s">
        <v>329</v>
      </c>
      <c r="C91" s="24" t="s">
        <v>330</v>
      </c>
      <c r="D91" s="20" t="s">
        <v>153</v>
      </c>
      <c r="E91" s="20" t="s">
        <v>154</v>
      </c>
      <c r="F91" s="20">
        <v>2023</v>
      </c>
      <c r="G91" s="20" t="s">
        <v>273</v>
      </c>
      <c r="H91" s="20" t="s">
        <v>274</v>
      </c>
      <c r="I91" s="20">
        <v>5228560</v>
      </c>
      <c r="J91" s="45">
        <v>70</v>
      </c>
      <c r="K91" s="45">
        <v>70</v>
      </c>
      <c r="L91" s="45"/>
      <c r="M91" s="20"/>
      <c r="N91" s="20"/>
      <c r="O91" s="20"/>
      <c r="P91" s="59"/>
      <c r="Q91" s="20"/>
      <c r="R91" s="20"/>
      <c r="S91" s="20"/>
      <c r="T91" s="20"/>
      <c r="U91" s="20"/>
      <c r="V91" s="20"/>
      <c r="W91" s="20"/>
      <c r="X91" s="20" t="s">
        <v>51</v>
      </c>
      <c r="Y91" s="20" t="s">
        <v>52</v>
      </c>
      <c r="Z91" s="20" t="s">
        <v>53</v>
      </c>
      <c r="AA91" s="20" t="s">
        <v>53</v>
      </c>
      <c r="AB91" s="20" t="s">
        <v>53</v>
      </c>
      <c r="AC91" s="20" t="s">
        <v>53</v>
      </c>
      <c r="AD91" s="45">
        <v>1300</v>
      </c>
      <c r="AE91" s="45">
        <v>4550</v>
      </c>
      <c r="AF91" s="45">
        <v>4550</v>
      </c>
      <c r="AG91" s="24" t="s">
        <v>323</v>
      </c>
      <c r="AH91" s="24" t="s">
        <v>331</v>
      </c>
      <c r="AI91" s="20" t="s">
        <v>325</v>
      </c>
      <c r="AJ91" s="53"/>
    </row>
    <row r="92" s="4" customFormat="1" ht="45" spans="1:36">
      <c r="A92" s="15" t="s">
        <v>332</v>
      </c>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4"/>
      <c r="AH92" s="24"/>
      <c r="AI92" s="20"/>
      <c r="AJ92" s="44"/>
    </row>
    <row r="93" s="4" customFormat="1" ht="45" spans="1:36">
      <c r="A93" s="19" t="s">
        <v>333</v>
      </c>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4"/>
      <c r="AH93" s="24"/>
      <c r="AI93" s="20"/>
      <c r="AJ93" s="44"/>
    </row>
    <row r="94" s="4" customFormat="1" ht="45" spans="1:36">
      <c r="A94" s="19" t="s">
        <v>334</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4"/>
      <c r="AH94" s="24"/>
      <c r="AI94" s="20"/>
      <c r="AJ94" s="44" t="s">
        <v>335</v>
      </c>
    </row>
    <row r="95" s="4" customFormat="1" ht="103" customHeight="1" spans="1:36">
      <c r="A95" s="19" t="s">
        <v>336</v>
      </c>
      <c r="B95" s="23"/>
      <c r="C95" s="23"/>
      <c r="D95" s="23"/>
      <c r="E95" s="23"/>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3"/>
      <c r="AG95" s="22"/>
      <c r="AH95" s="22"/>
      <c r="AI95" s="20"/>
      <c r="AJ95" s="44"/>
    </row>
    <row r="96" s="4" customFormat="1" ht="166" customHeight="1" spans="1:37">
      <c r="A96" s="45">
        <v>113</v>
      </c>
      <c r="B96" s="23" t="s">
        <v>337</v>
      </c>
      <c r="C96" s="24" t="s">
        <v>338</v>
      </c>
      <c r="D96" s="23" t="s">
        <v>183</v>
      </c>
      <c r="E96" s="23" t="s">
        <v>189</v>
      </c>
      <c r="F96" s="21">
        <v>2023</v>
      </c>
      <c r="G96" s="20" t="s">
        <v>273</v>
      </c>
      <c r="H96" s="20" t="s">
        <v>274</v>
      </c>
      <c r="I96" s="21">
        <v>5228560</v>
      </c>
      <c r="J96" s="21">
        <v>33</v>
      </c>
      <c r="K96" s="49">
        <v>33</v>
      </c>
      <c r="L96" s="21"/>
      <c r="M96" s="21"/>
      <c r="N96" s="21"/>
      <c r="O96" s="21"/>
      <c r="P96" s="21"/>
      <c r="Q96" s="21"/>
      <c r="R96" s="21"/>
      <c r="S96" s="21"/>
      <c r="T96" s="21"/>
      <c r="U96" s="21"/>
      <c r="V96" s="21"/>
      <c r="W96" s="21"/>
      <c r="X96" s="21" t="s">
        <v>51</v>
      </c>
      <c r="Y96" s="20" t="s">
        <v>52</v>
      </c>
      <c r="Z96" s="20" t="s">
        <v>53</v>
      </c>
      <c r="AA96" s="20" t="s">
        <v>53</v>
      </c>
      <c r="AB96" s="20" t="s">
        <v>53</v>
      </c>
      <c r="AC96" s="20" t="s">
        <v>53</v>
      </c>
      <c r="AD96" s="21">
        <v>23</v>
      </c>
      <c r="AE96" s="21">
        <v>102</v>
      </c>
      <c r="AF96" s="23">
        <v>467</v>
      </c>
      <c r="AG96" s="22" t="s">
        <v>339</v>
      </c>
      <c r="AH96" s="22" t="s">
        <v>340</v>
      </c>
      <c r="AI96" s="39"/>
      <c r="AJ96" s="44"/>
      <c r="AK96" s="5" t="s">
        <v>183</v>
      </c>
    </row>
    <row r="97" s="4" customFormat="1" ht="91" customHeight="1" spans="1:36">
      <c r="A97" s="15" t="s">
        <v>341</v>
      </c>
      <c r="B97" s="23"/>
      <c r="C97" s="23"/>
      <c r="D97" s="23"/>
      <c r="E97" s="23"/>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3"/>
      <c r="AG97" s="22"/>
      <c r="AH97" s="22"/>
      <c r="AI97" s="20"/>
      <c r="AJ97" s="44"/>
    </row>
    <row r="98" s="4" customFormat="1" ht="90" spans="1:36">
      <c r="A98" s="19" t="s">
        <v>342</v>
      </c>
      <c r="B98" s="23"/>
      <c r="C98" s="23"/>
      <c r="D98" s="23"/>
      <c r="E98" s="23"/>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3"/>
      <c r="AG98" s="22"/>
      <c r="AH98" s="22"/>
      <c r="AI98" s="20"/>
      <c r="AJ98" s="44"/>
    </row>
    <row r="99" s="4" customFormat="1" ht="106" customHeight="1" spans="1:36">
      <c r="A99" s="19" t="s">
        <v>343</v>
      </c>
      <c r="B99" s="23"/>
      <c r="C99" s="23"/>
      <c r="D99" s="23"/>
      <c r="E99" s="23"/>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3"/>
      <c r="AG99" s="22"/>
      <c r="AH99" s="22"/>
      <c r="AI99" s="20"/>
      <c r="AJ99" s="44"/>
    </row>
    <row r="100" s="4" customFormat="1" ht="90" spans="1:36">
      <c r="A100" s="19" t="s">
        <v>344</v>
      </c>
      <c r="B100" s="23"/>
      <c r="C100" s="23"/>
      <c r="D100" s="23"/>
      <c r="E100" s="23"/>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3"/>
      <c r="AG100" s="22"/>
      <c r="AH100" s="22"/>
      <c r="AI100" s="20"/>
      <c r="AJ100" s="44"/>
    </row>
    <row r="101" s="4" customFormat="1" ht="67.5" spans="1:36">
      <c r="A101" s="19" t="s">
        <v>345</v>
      </c>
      <c r="B101" s="23"/>
      <c r="C101" s="23"/>
      <c r="D101" s="23"/>
      <c r="E101" s="23"/>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3"/>
      <c r="AG101" s="22"/>
      <c r="AH101" s="22"/>
      <c r="AI101" s="20"/>
      <c r="AJ101" s="44"/>
    </row>
    <row r="102" s="4" customFormat="1" ht="45" spans="1:36">
      <c r="A102" s="19" t="s">
        <v>346</v>
      </c>
      <c r="B102" s="23"/>
      <c r="C102" s="23"/>
      <c r="D102" s="23"/>
      <c r="E102" s="23"/>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3"/>
      <c r="AG102" s="22"/>
      <c r="AH102" s="22"/>
      <c r="AI102" s="20"/>
      <c r="AJ102" s="44"/>
    </row>
    <row r="103" s="4" customFormat="1" ht="45" spans="1:36">
      <c r="A103" s="15" t="s">
        <v>347</v>
      </c>
      <c r="B103" s="23"/>
      <c r="C103" s="23"/>
      <c r="D103" s="23"/>
      <c r="E103" s="23"/>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3"/>
      <c r="AG103" s="22"/>
      <c r="AH103" s="22"/>
      <c r="AI103" s="20"/>
      <c r="AJ103" s="44"/>
    </row>
    <row r="104" s="4" customFormat="1" ht="90" spans="1:36">
      <c r="A104" s="19" t="s">
        <v>348</v>
      </c>
      <c r="B104" s="23"/>
      <c r="C104" s="23"/>
      <c r="D104" s="23"/>
      <c r="E104" s="23"/>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3"/>
      <c r="AG104" s="22"/>
      <c r="AH104" s="22"/>
      <c r="AI104" s="20"/>
      <c r="AJ104" s="44"/>
    </row>
    <row r="105" s="4" customFormat="1" ht="339" customHeight="1" spans="1:37">
      <c r="A105" s="45">
        <v>139</v>
      </c>
      <c r="B105" s="23" t="s">
        <v>349</v>
      </c>
      <c r="C105" s="22" t="s">
        <v>350</v>
      </c>
      <c r="D105" s="20" t="s">
        <v>65</v>
      </c>
      <c r="E105" s="39" t="s">
        <v>351</v>
      </c>
      <c r="F105" s="21">
        <v>2023</v>
      </c>
      <c r="G105" s="20" t="s">
        <v>273</v>
      </c>
      <c r="H105" s="20" t="s">
        <v>274</v>
      </c>
      <c r="I105" s="21">
        <v>5228560</v>
      </c>
      <c r="J105" s="21">
        <v>76.84</v>
      </c>
      <c r="K105" s="49">
        <v>76.84</v>
      </c>
      <c r="L105" s="21"/>
      <c r="M105" s="21"/>
      <c r="N105" s="21"/>
      <c r="O105" s="21"/>
      <c r="P105" s="21"/>
      <c r="Q105" s="21"/>
      <c r="R105" s="21"/>
      <c r="S105" s="21"/>
      <c r="T105" s="21"/>
      <c r="U105" s="21"/>
      <c r="V105" s="21"/>
      <c r="W105" s="21"/>
      <c r="X105" s="21" t="s">
        <v>51</v>
      </c>
      <c r="Y105" s="20" t="s">
        <v>52</v>
      </c>
      <c r="Z105" s="20" t="s">
        <v>53</v>
      </c>
      <c r="AA105" s="20" t="s">
        <v>53</v>
      </c>
      <c r="AB105" s="20" t="s">
        <v>53</v>
      </c>
      <c r="AC105" s="20" t="s">
        <v>53</v>
      </c>
      <c r="AD105" s="21">
        <v>293</v>
      </c>
      <c r="AE105" s="21">
        <v>1197</v>
      </c>
      <c r="AF105" s="23">
        <v>6066</v>
      </c>
      <c r="AG105" s="24" t="s">
        <v>352</v>
      </c>
      <c r="AH105" s="24" t="s">
        <v>353</v>
      </c>
      <c r="AI105" s="19"/>
      <c r="AJ105" s="44"/>
      <c r="AK105" s="61" t="s">
        <v>65</v>
      </c>
    </row>
    <row r="106" s="4" customFormat="1" ht="135" customHeight="1" spans="1:37">
      <c r="A106" s="45">
        <v>143</v>
      </c>
      <c r="B106" s="23" t="s">
        <v>354</v>
      </c>
      <c r="C106" s="22" t="s">
        <v>355</v>
      </c>
      <c r="D106" s="23" t="s">
        <v>47</v>
      </c>
      <c r="E106" s="23" t="s">
        <v>356</v>
      </c>
      <c r="F106" s="21">
        <v>2023</v>
      </c>
      <c r="G106" s="20" t="s">
        <v>273</v>
      </c>
      <c r="H106" s="20" t="s">
        <v>274</v>
      </c>
      <c r="I106" s="21">
        <v>5228560</v>
      </c>
      <c r="J106" s="21">
        <v>82</v>
      </c>
      <c r="K106" s="49">
        <v>82</v>
      </c>
      <c r="L106" s="21"/>
      <c r="M106" s="21"/>
      <c r="N106" s="21"/>
      <c r="O106" s="21"/>
      <c r="P106" s="21"/>
      <c r="Q106" s="21"/>
      <c r="R106" s="21"/>
      <c r="S106" s="21"/>
      <c r="T106" s="21"/>
      <c r="U106" s="21"/>
      <c r="V106" s="21"/>
      <c r="W106" s="21"/>
      <c r="X106" s="21" t="s">
        <v>51</v>
      </c>
      <c r="Y106" s="20" t="s">
        <v>52</v>
      </c>
      <c r="Z106" s="20" t="s">
        <v>53</v>
      </c>
      <c r="AA106" s="20" t="s">
        <v>53</v>
      </c>
      <c r="AB106" s="20" t="s">
        <v>53</v>
      </c>
      <c r="AC106" s="20" t="s">
        <v>53</v>
      </c>
      <c r="AD106" s="21">
        <v>770</v>
      </c>
      <c r="AE106" s="21">
        <v>3315</v>
      </c>
      <c r="AF106" s="23">
        <v>10352</v>
      </c>
      <c r="AG106" s="22" t="s">
        <v>357</v>
      </c>
      <c r="AH106" s="22" t="s">
        <v>358</v>
      </c>
      <c r="AI106" s="19"/>
      <c r="AJ106" s="44"/>
      <c r="AK106" s="5" t="s">
        <v>47</v>
      </c>
    </row>
    <row r="107" s="4" customFormat="1" ht="159" customHeight="1" spans="1:37">
      <c r="A107" s="45">
        <v>145</v>
      </c>
      <c r="B107" s="23" t="s">
        <v>359</v>
      </c>
      <c r="C107" s="22" t="s">
        <v>360</v>
      </c>
      <c r="D107" s="23" t="s">
        <v>111</v>
      </c>
      <c r="E107" s="23" t="s">
        <v>361</v>
      </c>
      <c r="F107" s="21">
        <v>2023</v>
      </c>
      <c r="G107" s="20" t="s">
        <v>273</v>
      </c>
      <c r="H107" s="20" t="s">
        <v>274</v>
      </c>
      <c r="I107" s="21">
        <v>5228560</v>
      </c>
      <c r="J107" s="21">
        <v>31.4</v>
      </c>
      <c r="K107" s="49">
        <v>31.4</v>
      </c>
      <c r="L107" s="21"/>
      <c r="M107" s="21"/>
      <c r="N107" s="21"/>
      <c r="O107" s="21"/>
      <c r="P107" s="21"/>
      <c r="Q107" s="21"/>
      <c r="R107" s="21"/>
      <c r="S107" s="21"/>
      <c r="T107" s="21"/>
      <c r="U107" s="21"/>
      <c r="V107" s="21"/>
      <c r="W107" s="21"/>
      <c r="X107" s="21" t="s">
        <v>51</v>
      </c>
      <c r="Y107" s="20" t="s">
        <v>52</v>
      </c>
      <c r="Z107" s="20" t="s">
        <v>53</v>
      </c>
      <c r="AA107" s="20" t="s">
        <v>53</v>
      </c>
      <c r="AB107" s="20" t="s">
        <v>53</v>
      </c>
      <c r="AC107" s="20" t="s">
        <v>53</v>
      </c>
      <c r="AD107" s="21">
        <v>68</v>
      </c>
      <c r="AE107" s="21">
        <v>207</v>
      </c>
      <c r="AF107" s="23">
        <v>947</v>
      </c>
      <c r="AG107" s="22" t="s">
        <v>362</v>
      </c>
      <c r="AH107" s="22" t="s">
        <v>363</v>
      </c>
      <c r="AI107" s="19"/>
      <c r="AJ107" s="44"/>
      <c r="AK107" s="5" t="s">
        <v>111</v>
      </c>
    </row>
    <row r="108" s="4" customFormat="1" ht="70" customHeight="1" spans="1:36">
      <c r="A108" s="19" t="s">
        <v>364</v>
      </c>
      <c r="B108" s="23"/>
      <c r="C108" s="23"/>
      <c r="D108" s="23"/>
      <c r="E108" s="23"/>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3"/>
      <c r="AG108" s="22"/>
      <c r="AH108" s="22"/>
      <c r="AI108" s="19"/>
      <c r="AJ108" s="44"/>
    </row>
    <row r="109" s="4" customFormat="1" ht="91" customHeight="1" spans="1:36">
      <c r="A109" s="19" t="s">
        <v>365</v>
      </c>
      <c r="B109" s="23"/>
      <c r="C109" s="23"/>
      <c r="D109" s="23"/>
      <c r="E109" s="23"/>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3"/>
      <c r="AG109" s="22"/>
      <c r="AH109" s="22"/>
      <c r="AI109" s="19"/>
      <c r="AJ109" s="44"/>
    </row>
    <row r="110" s="4" customFormat="1" ht="91" customHeight="1" spans="1:36">
      <c r="A110" s="19" t="s">
        <v>366</v>
      </c>
      <c r="B110" s="23"/>
      <c r="C110" s="23"/>
      <c r="D110" s="23"/>
      <c r="E110" s="23"/>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3"/>
      <c r="AG110" s="22"/>
      <c r="AH110" s="22"/>
      <c r="AI110" s="19"/>
      <c r="AJ110" s="44"/>
    </row>
    <row r="111" s="4" customFormat="1" ht="91" customHeight="1" spans="1:36">
      <c r="A111" s="19" t="s">
        <v>367</v>
      </c>
      <c r="B111" s="23"/>
      <c r="C111" s="23"/>
      <c r="D111" s="23"/>
      <c r="E111" s="23"/>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3"/>
      <c r="AG111" s="22"/>
      <c r="AH111" s="22"/>
      <c r="AI111" s="19"/>
      <c r="AJ111" s="44"/>
    </row>
    <row r="112" s="4" customFormat="1" ht="91" customHeight="1" spans="1:36">
      <c r="A112" s="19" t="s">
        <v>368</v>
      </c>
      <c r="B112" s="23"/>
      <c r="C112" s="23"/>
      <c r="D112" s="23"/>
      <c r="E112" s="23"/>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3"/>
      <c r="AG112" s="22"/>
      <c r="AH112" s="22"/>
      <c r="AI112" s="19"/>
      <c r="AJ112" s="44"/>
    </row>
    <row r="113" s="4" customFormat="1" ht="409" customHeight="1" spans="1:37">
      <c r="A113" s="45">
        <v>149</v>
      </c>
      <c r="B113" s="23" t="s">
        <v>369</v>
      </c>
      <c r="C113" s="54" t="s">
        <v>370</v>
      </c>
      <c r="D113" s="23" t="s">
        <v>142</v>
      </c>
      <c r="E113" s="23" t="s">
        <v>371</v>
      </c>
      <c r="F113" s="21">
        <v>2023</v>
      </c>
      <c r="G113" s="20" t="s">
        <v>273</v>
      </c>
      <c r="H113" s="20" t="s">
        <v>274</v>
      </c>
      <c r="I113" s="21">
        <v>5228560</v>
      </c>
      <c r="J113" s="21">
        <v>65.995</v>
      </c>
      <c r="K113" s="49">
        <v>65.995</v>
      </c>
      <c r="L113" s="21"/>
      <c r="M113" s="21"/>
      <c r="N113" s="21"/>
      <c r="O113" s="21"/>
      <c r="P113" s="21"/>
      <c r="Q113" s="21"/>
      <c r="R113" s="21"/>
      <c r="S113" s="21"/>
      <c r="T113" s="21"/>
      <c r="U113" s="21"/>
      <c r="V113" s="21"/>
      <c r="W113" s="21"/>
      <c r="X113" s="21" t="s">
        <v>51</v>
      </c>
      <c r="Y113" s="20" t="s">
        <v>52</v>
      </c>
      <c r="Z113" s="20" t="s">
        <v>53</v>
      </c>
      <c r="AA113" s="20" t="s">
        <v>53</v>
      </c>
      <c r="AB113" s="20" t="s">
        <v>53</v>
      </c>
      <c r="AC113" s="20" t="s">
        <v>53</v>
      </c>
      <c r="AD113" s="21">
        <v>289</v>
      </c>
      <c r="AE113" s="21">
        <v>679</v>
      </c>
      <c r="AF113" s="23">
        <v>6436</v>
      </c>
      <c r="AG113" s="22" t="s">
        <v>372</v>
      </c>
      <c r="AH113" s="22" t="s">
        <v>373</v>
      </c>
      <c r="AI113" s="19"/>
      <c r="AJ113" s="44"/>
      <c r="AK113" s="61" t="s">
        <v>142</v>
      </c>
    </row>
    <row r="114" s="4" customFormat="1" ht="278" customHeight="1" spans="1:37">
      <c r="A114" s="45">
        <v>154</v>
      </c>
      <c r="B114" s="23" t="s">
        <v>374</v>
      </c>
      <c r="C114" s="22" t="s">
        <v>375</v>
      </c>
      <c r="D114" s="23" t="s">
        <v>90</v>
      </c>
      <c r="E114" s="23" t="s">
        <v>376</v>
      </c>
      <c r="F114" s="21">
        <v>2023</v>
      </c>
      <c r="G114" s="20" t="s">
        <v>273</v>
      </c>
      <c r="H114" s="20" t="s">
        <v>274</v>
      </c>
      <c r="I114" s="21">
        <v>5228560</v>
      </c>
      <c r="J114" s="21">
        <v>62</v>
      </c>
      <c r="K114" s="49">
        <v>62</v>
      </c>
      <c r="L114" s="21"/>
      <c r="M114" s="21"/>
      <c r="N114" s="21"/>
      <c r="O114" s="21"/>
      <c r="P114" s="21"/>
      <c r="Q114" s="21"/>
      <c r="R114" s="21"/>
      <c r="S114" s="21"/>
      <c r="T114" s="21"/>
      <c r="U114" s="21"/>
      <c r="V114" s="21"/>
      <c r="W114" s="21"/>
      <c r="X114" s="21" t="s">
        <v>51</v>
      </c>
      <c r="Y114" s="20" t="s">
        <v>52</v>
      </c>
      <c r="Z114" s="20" t="s">
        <v>53</v>
      </c>
      <c r="AA114" s="20" t="s">
        <v>53</v>
      </c>
      <c r="AB114" s="20" t="s">
        <v>53</v>
      </c>
      <c r="AC114" s="20" t="s">
        <v>53</v>
      </c>
      <c r="AD114" s="21">
        <v>268</v>
      </c>
      <c r="AE114" s="21">
        <v>913</v>
      </c>
      <c r="AF114" s="23">
        <v>5941</v>
      </c>
      <c r="AG114" s="22" t="s">
        <v>377</v>
      </c>
      <c r="AH114" s="22" t="s">
        <v>378</v>
      </c>
      <c r="AI114" s="19"/>
      <c r="AJ114" s="44"/>
      <c r="AK114" s="5" t="s">
        <v>90</v>
      </c>
    </row>
    <row r="115" s="4" customFormat="1" ht="275" customHeight="1" spans="1:37">
      <c r="A115" s="45">
        <v>156</v>
      </c>
      <c r="B115" s="23" t="s">
        <v>379</v>
      </c>
      <c r="C115" s="22" t="s">
        <v>380</v>
      </c>
      <c r="D115" s="23" t="s">
        <v>111</v>
      </c>
      <c r="E115" s="23" t="s">
        <v>381</v>
      </c>
      <c r="F115" s="21">
        <v>2023</v>
      </c>
      <c r="G115" s="20" t="s">
        <v>273</v>
      </c>
      <c r="H115" s="20" t="s">
        <v>274</v>
      </c>
      <c r="I115" s="21">
        <v>5228560</v>
      </c>
      <c r="J115" s="21">
        <v>24.2</v>
      </c>
      <c r="K115" s="49">
        <v>24.2</v>
      </c>
      <c r="L115" s="21"/>
      <c r="M115" s="21"/>
      <c r="N115" s="21"/>
      <c r="O115" s="21"/>
      <c r="P115" s="21"/>
      <c r="Q115" s="21"/>
      <c r="R115" s="21"/>
      <c r="S115" s="21"/>
      <c r="T115" s="21"/>
      <c r="U115" s="21"/>
      <c r="V115" s="21"/>
      <c r="W115" s="21"/>
      <c r="X115" s="21" t="s">
        <v>51</v>
      </c>
      <c r="Y115" s="20" t="s">
        <v>52</v>
      </c>
      <c r="Z115" s="20" t="s">
        <v>53</v>
      </c>
      <c r="AA115" s="20" t="s">
        <v>53</v>
      </c>
      <c r="AB115" s="20" t="s">
        <v>53</v>
      </c>
      <c r="AC115" s="20" t="s">
        <v>53</v>
      </c>
      <c r="AD115" s="21">
        <v>16</v>
      </c>
      <c r="AE115" s="21">
        <v>52</v>
      </c>
      <c r="AF115" s="23">
        <v>350</v>
      </c>
      <c r="AG115" s="22" t="s">
        <v>382</v>
      </c>
      <c r="AH115" s="22" t="s">
        <v>383</v>
      </c>
      <c r="AI115" s="19"/>
      <c r="AJ115" s="44"/>
      <c r="AK115" s="5" t="s">
        <v>111</v>
      </c>
    </row>
    <row r="116" s="4" customFormat="1" ht="358" customHeight="1" spans="1:37">
      <c r="A116" s="45">
        <v>158</v>
      </c>
      <c r="B116" s="23" t="s">
        <v>384</v>
      </c>
      <c r="C116" s="55" t="s">
        <v>385</v>
      </c>
      <c r="D116" s="23" t="s">
        <v>77</v>
      </c>
      <c r="E116" s="23" t="s">
        <v>386</v>
      </c>
      <c r="F116" s="21">
        <v>2023</v>
      </c>
      <c r="G116" s="20" t="s">
        <v>273</v>
      </c>
      <c r="H116" s="20" t="s">
        <v>274</v>
      </c>
      <c r="I116" s="21">
        <v>5228560</v>
      </c>
      <c r="J116" s="21">
        <v>185.4</v>
      </c>
      <c r="K116" s="21">
        <v>185.4</v>
      </c>
      <c r="L116" s="21"/>
      <c r="M116" s="21"/>
      <c r="N116" s="21"/>
      <c r="O116" s="21"/>
      <c r="Q116" s="21"/>
      <c r="R116" s="21"/>
      <c r="S116" s="21"/>
      <c r="T116" s="21"/>
      <c r="U116" s="21"/>
      <c r="V116" s="21"/>
      <c r="W116" s="21"/>
      <c r="X116" s="21" t="s">
        <v>51</v>
      </c>
      <c r="Y116" s="20" t="s">
        <v>52</v>
      </c>
      <c r="Z116" s="20" t="s">
        <v>53</v>
      </c>
      <c r="AA116" s="20" t="s">
        <v>53</v>
      </c>
      <c r="AB116" s="20" t="s">
        <v>53</v>
      </c>
      <c r="AC116" s="20" t="s">
        <v>53</v>
      </c>
      <c r="AD116" s="21">
        <v>42</v>
      </c>
      <c r="AE116" s="21">
        <f>145+11</f>
        <v>156</v>
      </c>
      <c r="AF116" s="23">
        <v>980</v>
      </c>
      <c r="AG116" s="22" t="s">
        <v>387</v>
      </c>
      <c r="AH116" s="22" t="s">
        <v>388</v>
      </c>
      <c r="AI116" s="19"/>
      <c r="AJ116" s="44"/>
      <c r="AK116" s="5" t="s">
        <v>77</v>
      </c>
    </row>
    <row r="117" s="4" customFormat="1" ht="408" customHeight="1" spans="1:37">
      <c r="A117" s="45">
        <v>159</v>
      </c>
      <c r="B117" s="23" t="s">
        <v>389</v>
      </c>
      <c r="C117" s="56" t="s">
        <v>390</v>
      </c>
      <c r="D117" s="20" t="s">
        <v>65</v>
      </c>
      <c r="E117" s="23" t="s">
        <v>391</v>
      </c>
      <c r="F117" s="21">
        <v>2023</v>
      </c>
      <c r="G117" s="20" t="s">
        <v>273</v>
      </c>
      <c r="H117" s="20" t="s">
        <v>274</v>
      </c>
      <c r="I117" s="21">
        <v>5228560</v>
      </c>
      <c r="J117" s="21">
        <v>202.03</v>
      </c>
      <c r="K117" s="21">
        <v>202.03</v>
      </c>
      <c r="L117" s="21"/>
      <c r="M117" s="21"/>
      <c r="N117" s="21"/>
      <c r="O117" s="21"/>
      <c r="Q117" s="21"/>
      <c r="R117" s="21"/>
      <c r="S117" s="21"/>
      <c r="T117" s="21"/>
      <c r="U117" s="21"/>
      <c r="V117" s="21"/>
      <c r="W117" s="21"/>
      <c r="X117" s="21" t="s">
        <v>51</v>
      </c>
      <c r="Y117" s="20" t="s">
        <v>52</v>
      </c>
      <c r="Z117" s="20" t="s">
        <v>53</v>
      </c>
      <c r="AA117" s="20" t="s">
        <v>53</v>
      </c>
      <c r="AB117" s="20" t="s">
        <v>53</v>
      </c>
      <c r="AC117" s="20" t="s">
        <v>53</v>
      </c>
      <c r="AD117" s="21">
        <v>281</v>
      </c>
      <c r="AE117" s="21">
        <v>1062</v>
      </c>
      <c r="AF117" s="23">
        <v>3814</v>
      </c>
      <c r="AG117" s="22" t="s">
        <v>392</v>
      </c>
      <c r="AH117" s="24" t="s">
        <v>393</v>
      </c>
      <c r="AI117" s="19"/>
      <c r="AJ117" s="44"/>
      <c r="AK117" s="61" t="s">
        <v>65</v>
      </c>
    </row>
    <row r="118" s="4" customFormat="1" ht="374" customHeight="1" spans="1:37">
      <c r="A118" s="45">
        <v>160</v>
      </c>
      <c r="B118" s="23" t="s">
        <v>394</v>
      </c>
      <c r="C118" s="22" t="s">
        <v>395</v>
      </c>
      <c r="D118" s="23" t="s">
        <v>142</v>
      </c>
      <c r="E118" s="23" t="s">
        <v>396</v>
      </c>
      <c r="F118" s="21">
        <v>2023</v>
      </c>
      <c r="G118" s="20" t="s">
        <v>273</v>
      </c>
      <c r="H118" s="20" t="s">
        <v>274</v>
      </c>
      <c r="I118" s="21">
        <v>5228560</v>
      </c>
      <c r="J118" s="21">
        <v>107.95</v>
      </c>
      <c r="K118" s="49">
        <v>107.95</v>
      </c>
      <c r="L118" s="21"/>
      <c r="M118" s="21"/>
      <c r="N118" s="21"/>
      <c r="O118" s="21"/>
      <c r="P118" s="21"/>
      <c r="Q118" s="21"/>
      <c r="R118" s="21"/>
      <c r="S118" s="21"/>
      <c r="T118" s="21"/>
      <c r="U118" s="21"/>
      <c r="V118" s="21"/>
      <c r="W118" s="21"/>
      <c r="X118" s="21" t="s">
        <v>51</v>
      </c>
      <c r="Y118" s="20" t="s">
        <v>52</v>
      </c>
      <c r="Z118" s="20" t="s">
        <v>53</v>
      </c>
      <c r="AA118" s="20" t="s">
        <v>53</v>
      </c>
      <c r="AB118" s="20" t="s">
        <v>53</v>
      </c>
      <c r="AC118" s="20" t="s">
        <v>53</v>
      </c>
      <c r="AD118" s="21">
        <v>19</v>
      </c>
      <c r="AE118" s="21">
        <v>84</v>
      </c>
      <c r="AF118" s="23">
        <v>396</v>
      </c>
      <c r="AG118" s="22" t="s">
        <v>397</v>
      </c>
      <c r="AH118" s="22" t="s">
        <v>398</v>
      </c>
      <c r="AI118" s="19"/>
      <c r="AJ118" s="44"/>
      <c r="AK118" s="61" t="s">
        <v>142</v>
      </c>
    </row>
    <row r="119" s="4" customFormat="1" ht="409" customHeight="1" spans="1:37">
      <c r="A119" s="45">
        <v>161</v>
      </c>
      <c r="B119" s="23" t="s">
        <v>399</v>
      </c>
      <c r="C119" s="57" t="s">
        <v>400</v>
      </c>
      <c r="D119" s="23" t="s">
        <v>142</v>
      </c>
      <c r="E119" s="23" t="s">
        <v>401</v>
      </c>
      <c r="F119" s="21">
        <v>2023</v>
      </c>
      <c r="G119" s="20" t="s">
        <v>273</v>
      </c>
      <c r="H119" s="20" t="s">
        <v>274</v>
      </c>
      <c r="I119" s="21">
        <v>5228560</v>
      </c>
      <c r="J119" s="21">
        <v>133.854</v>
      </c>
      <c r="K119" s="49">
        <v>133.854</v>
      </c>
      <c r="L119" s="21"/>
      <c r="M119" s="21"/>
      <c r="N119" s="21"/>
      <c r="O119" s="21"/>
      <c r="P119" s="21"/>
      <c r="Q119" s="21"/>
      <c r="R119" s="21"/>
      <c r="S119" s="21"/>
      <c r="T119" s="21"/>
      <c r="U119" s="21"/>
      <c r="V119" s="21"/>
      <c r="W119" s="21"/>
      <c r="X119" s="21" t="s">
        <v>51</v>
      </c>
      <c r="Y119" s="20" t="s">
        <v>52</v>
      </c>
      <c r="Z119" s="20" t="s">
        <v>53</v>
      </c>
      <c r="AA119" s="20" t="s">
        <v>53</v>
      </c>
      <c r="AB119" s="20" t="s">
        <v>53</v>
      </c>
      <c r="AC119" s="20" t="s">
        <v>53</v>
      </c>
      <c r="AD119" s="21">
        <v>76</v>
      </c>
      <c r="AE119" s="21">
        <v>326</v>
      </c>
      <c r="AF119" s="23">
        <v>326</v>
      </c>
      <c r="AG119" s="22" t="s">
        <v>402</v>
      </c>
      <c r="AH119" s="22" t="s">
        <v>398</v>
      </c>
      <c r="AI119" s="19"/>
      <c r="AJ119" s="44"/>
      <c r="AK119" s="61" t="s">
        <v>142</v>
      </c>
    </row>
    <row r="120" s="4" customFormat="1" ht="343" customHeight="1" spans="1:37">
      <c r="A120" s="45">
        <v>162</v>
      </c>
      <c r="B120" s="23" t="s">
        <v>403</v>
      </c>
      <c r="C120" s="58" t="s">
        <v>404</v>
      </c>
      <c r="D120" s="23" t="s">
        <v>126</v>
      </c>
      <c r="E120" s="23" t="s">
        <v>405</v>
      </c>
      <c r="F120" s="21">
        <v>2023</v>
      </c>
      <c r="G120" s="20" t="s">
        <v>273</v>
      </c>
      <c r="H120" s="20" t="s">
        <v>274</v>
      </c>
      <c r="I120" s="21">
        <v>5228560</v>
      </c>
      <c r="J120" s="21">
        <v>125.5</v>
      </c>
      <c r="K120" s="49">
        <v>125.5</v>
      </c>
      <c r="L120" s="21"/>
      <c r="M120" s="21"/>
      <c r="N120" s="21"/>
      <c r="O120" s="21"/>
      <c r="P120" s="21"/>
      <c r="Q120" s="21"/>
      <c r="R120" s="21"/>
      <c r="S120" s="21"/>
      <c r="T120" s="21"/>
      <c r="U120" s="21"/>
      <c r="V120" s="21"/>
      <c r="W120" s="21"/>
      <c r="X120" s="21" t="s">
        <v>51</v>
      </c>
      <c r="Y120" s="20" t="s">
        <v>52</v>
      </c>
      <c r="Z120" s="20" t="s">
        <v>53</v>
      </c>
      <c r="AA120" s="20" t="s">
        <v>53</v>
      </c>
      <c r="AB120" s="20" t="s">
        <v>53</v>
      </c>
      <c r="AC120" s="20" t="s">
        <v>53</v>
      </c>
      <c r="AD120" s="21">
        <v>251</v>
      </c>
      <c r="AE120" s="21">
        <v>912</v>
      </c>
      <c r="AF120" s="23">
        <v>4304</v>
      </c>
      <c r="AG120" s="22" t="s">
        <v>406</v>
      </c>
      <c r="AH120" s="22" t="s">
        <v>383</v>
      </c>
      <c r="AI120" s="19"/>
      <c r="AJ120" s="44"/>
      <c r="AK120" s="20" t="s">
        <v>126</v>
      </c>
    </row>
    <row r="121" s="4" customFormat="1" ht="271" customHeight="1" spans="1:37">
      <c r="A121" s="45">
        <v>163</v>
      </c>
      <c r="B121" s="23" t="s">
        <v>407</v>
      </c>
      <c r="C121" s="58" t="s">
        <v>408</v>
      </c>
      <c r="D121" s="23" t="s">
        <v>126</v>
      </c>
      <c r="E121" s="23" t="s">
        <v>409</v>
      </c>
      <c r="F121" s="21">
        <v>2023</v>
      </c>
      <c r="G121" s="20" t="s">
        <v>273</v>
      </c>
      <c r="H121" s="20" t="s">
        <v>274</v>
      </c>
      <c r="I121" s="21">
        <v>5228560</v>
      </c>
      <c r="J121" s="21">
        <v>124.8</v>
      </c>
      <c r="K121" s="49">
        <v>124.8</v>
      </c>
      <c r="L121" s="21"/>
      <c r="M121" s="21"/>
      <c r="N121" s="21"/>
      <c r="O121" s="21"/>
      <c r="P121" s="21"/>
      <c r="Q121" s="21"/>
      <c r="R121" s="21"/>
      <c r="S121" s="21"/>
      <c r="T121" s="21"/>
      <c r="U121" s="21"/>
      <c r="V121" s="21"/>
      <c r="W121" s="21"/>
      <c r="X121" s="21" t="s">
        <v>51</v>
      </c>
      <c r="Y121" s="20" t="s">
        <v>52</v>
      </c>
      <c r="Z121" s="20" t="s">
        <v>53</v>
      </c>
      <c r="AA121" s="20" t="s">
        <v>53</v>
      </c>
      <c r="AB121" s="20" t="s">
        <v>53</v>
      </c>
      <c r="AC121" s="20" t="s">
        <v>53</v>
      </c>
      <c r="AD121" s="21">
        <v>390</v>
      </c>
      <c r="AE121" s="21">
        <v>1432</v>
      </c>
      <c r="AF121" s="23">
        <v>5304</v>
      </c>
      <c r="AG121" s="22" t="s">
        <v>410</v>
      </c>
      <c r="AH121" s="22" t="s">
        <v>383</v>
      </c>
      <c r="AI121" s="19"/>
      <c r="AJ121" s="44"/>
      <c r="AK121" s="20" t="s">
        <v>126</v>
      </c>
    </row>
    <row r="122" s="4" customFormat="1" ht="325" customHeight="1" spans="1:37">
      <c r="A122" s="45">
        <v>164</v>
      </c>
      <c r="B122" s="23" t="s">
        <v>411</v>
      </c>
      <c r="C122" s="24" t="s">
        <v>412</v>
      </c>
      <c r="D122" s="23" t="s">
        <v>183</v>
      </c>
      <c r="E122" s="23" t="s">
        <v>413</v>
      </c>
      <c r="F122" s="21">
        <v>2023</v>
      </c>
      <c r="G122" s="20" t="s">
        <v>273</v>
      </c>
      <c r="H122" s="20" t="s">
        <v>274</v>
      </c>
      <c r="I122" s="21">
        <v>5228560</v>
      </c>
      <c r="J122" s="21">
        <v>102.53</v>
      </c>
      <c r="K122" s="49">
        <v>102.53</v>
      </c>
      <c r="L122" s="21"/>
      <c r="M122" s="21"/>
      <c r="N122" s="21"/>
      <c r="O122" s="21"/>
      <c r="P122" s="21"/>
      <c r="Q122" s="21"/>
      <c r="R122" s="21"/>
      <c r="S122" s="21"/>
      <c r="T122" s="21"/>
      <c r="U122" s="21"/>
      <c r="V122" s="21"/>
      <c r="W122" s="21"/>
      <c r="X122" s="21" t="s">
        <v>51</v>
      </c>
      <c r="Y122" s="20" t="s">
        <v>52</v>
      </c>
      <c r="Z122" s="20" t="s">
        <v>53</v>
      </c>
      <c r="AA122" s="20" t="s">
        <v>53</v>
      </c>
      <c r="AB122" s="20" t="s">
        <v>53</v>
      </c>
      <c r="AC122" s="20" t="s">
        <v>53</v>
      </c>
      <c r="AD122" s="21">
        <v>423</v>
      </c>
      <c r="AE122" s="21">
        <v>1214</v>
      </c>
      <c r="AF122" s="23">
        <v>2139</v>
      </c>
      <c r="AG122" s="22" t="s">
        <v>414</v>
      </c>
      <c r="AH122" s="22" t="s">
        <v>383</v>
      </c>
      <c r="AI122" s="39"/>
      <c r="AJ122" s="44"/>
      <c r="AK122" s="5" t="s">
        <v>183</v>
      </c>
    </row>
    <row r="123" s="4" customFormat="1" ht="241" customHeight="1" spans="1:37">
      <c r="A123" s="45">
        <v>165</v>
      </c>
      <c r="B123" s="23" t="s">
        <v>415</v>
      </c>
      <c r="C123" s="22" t="s">
        <v>416</v>
      </c>
      <c r="D123" s="23" t="s">
        <v>183</v>
      </c>
      <c r="E123" s="23" t="s">
        <v>417</v>
      </c>
      <c r="F123" s="21">
        <v>2023</v>
      </c>
      <c r="G123" s="20" t="s">
        <v>273</v>
      </c>
      <c r="H123" s="20" t="s">
        <v>274</v>
      </c>
      <c r="I123" s="21">
        <v>5228560</v>
      </c>
      <c r="J123" s="21">
        <v>103.495</v>
      </c>
      <c r="K123" s="49">
        <v>103.495</v>
      </c>
      <c r="L123" s="21"/>
      <c r="M123" s="21"/>
      <c r="N123" s="21"/>
      <c r="O123" s="21"/>
      <c r="P123" s="21"/>
      <c r="Q123" s="21"/>
      <c r="R123" s="21"/>
      <c r="S123" s="21"/>
      <c r="T123" s="21"/>
      <c r="U123" s="21"/>
      <c r="V123" s="21"/>
      <c r="W123" s="21"/>
      <c r="X123" s="21" t="s">
        <v>51</v>
      </c>
      <c r="Y123" s="20" t="s">
        <v>52</v>
      </c>
      <c r="Z123" s="20" t="s">
        <v>53</v>
      </c>
      <c r="AA123" s="20" t="s">
        <v>53</v>
      </c>
      <c r="AB123" s="20" t="s">
        <v>53</v>
      </c>
      <c r="AC123" s="20" t="s">
        <v>53</v>
      </c>
      <c r="AD123" s="21">
        <v>162</v>
      </c>
      <c r="AE123" s="21">
        <v>592</v>
      </c>
      <c r="AF123" s="23">
        <v>1878</v>
      </c>
      <c r="AG123" s="22" t="s">
        <v>418</v>
      </c>
      <c r="AH123" s="22" t="s">
        <v>419</v>
      </c>
      <c r="AI123" s="39"/>
      <c r="AJ123" s="44"/>
      <c r="AK123" s="5" t="s">
        <v>183</v>
      </c>
    </row>
    <row r="124" s="4" customFormat="1" ht="240" customHeight="1" spans="1:37">
      <c r="A124" s="45">
        <v>166</v>
      </c>
      <c r="B124" s="23" t="s">
        <v>420</v>
      </c>
      <c r="C124" s="22" t="s">
        <v>421</v>
      </c>
      <c r="D124" s="23" t="s">
        <v>183</v>
      </c>
      <c r="E124" s="23" t="s">
        <v>422</v>
      </c>
      <c r="F124" s="21">
        <v>2023</v>
      </c>
      <c r="G124" s="20" t="s">
        <v>273</v>
      </c>
      <c r="H124" s="20" t="s">
        <v>274</v>
      </c>
      <c r="I124" s="21">
        <v>5228560</v>
      </c>
      <c r="J124" s="21">
        <v>75.455</v>
      </c>
      <c r="K124" s="49">
        <v>75.455</v>
      </c>
      <c r="L124" s="21"/>
      <c r="M124" s="21"/>
      <c r="N124" s="21"/>
      <c r="O124" s="21"/>
      <c r="P124" s="21"/>
      <c r="Q124" s="21"/>
      <c r="R124" s="21"/>
      <c r="S124" s="21"/>
      <c r="T124" s="21"/>
      <c r="U124" s="21"/>
      <c r="V124" s="21"/>
      <c r="W124" s="21"/>
      <c r="X124" s="21" t="s">
        <v>51</v>
      </c>
      <c r="Y124" s="20" t="s">
        <v>52</v>
      </c>
      <c r="Z124" s="20" t="s">
        <v>53</v>
      </c>
      <c r="AA124" s="20" t="s">
        <v>53</v>
      </c>
      <c r="AB124" s="20" t="s">
        <v>53</v>
      </c>
      <c r="AC124" s="20" t="s">
        <v>53</v>
      </c>
      <c r="AD124" s="21">
        <v>431</v>
      </c>
      <c r="AE124" s="21">
        <v>1482</v>
      </c>
      <c r="AF124" s="23">
        <v>6853</v>
      </c>
      <c r="AG124" s="22" t="s">
        <v>423</v>
      </c>
      <c r="AH124" s="22" t="s">
        <v>419</v>
      </c>
      <c r="AI124" s="39"/>
      <c r="AJ124" s="44"/>
      <c r="AK124" s="5" t="s">
        <v>183</v>
      </c>
    </row>
    <row r="125" s="4" customFormat="1" ht="265" customHeight="1" spans="1:37">
      <c r="A125" s="45">
        <v>167</v>
      </c>
      <c r="B125" s="23" t="s">
        <v>424</v>
      </c>
      <c r="C125" s="22" t="s">
        <v>425</v>
      </c>
      <c r="D125" s="23" t="s">
        <v>47</v>
      </c>
      <c r="E125" s="23" t="s">
        <v>426</v>
      </c>
      <c r="F125" s="21">
        <v>2023</v>
      </c>
      <c r="G125" s="20" t="s">
        <v>273</v>
      </c>
      <c r="H125" s="20" t="s">
        <v>274</v>
      </c>
      <c r="I125" s="21">
        <v>5228560</v>
      </c>
      <c r="J125" s="21">
        <v>182</v>
      </c>
      <c r="K125" s="49">
        <v>182</v>
      </c>
      <c r="L125" s="21"/>
      <c r="M125" s="21"/>
      <c r="N125" s="21"/>
      <c r="O125" s="21"/>
      <c r="P125" s="21"/>
      <c r="Q125" s="21"/>
      <c r="R125" s="21"/>
      <c r="S125" s="21"/>
      <c r="T125" s="21"/>
      <c r="U125" s="21"/>
      <c r="V125" s="21"/>
      <c r="W125" s="21"/>
      <c r="X125" s="21" t="s">
        <v>51</v>
      </c>
      <c r="Y125" s="20" t="s">
        <v>52</v>
      </c>
      <c r="Z125" s="20" t="s">
        <v>53</v>
      </c>
      <c r="AA125" s="20" t="s">
        <v>53</v>
      </c>
      <c r="AB125" s="20" t="s">
        <v>53</v>
      </c>
      <c r="AC125" s="20" t="s">
        <v>53</v>
      </c>
      <c r="AD125" s="21">
        <v>759</v>
      </c>
      <c r="AE125" s="21">
        <v>2556</v>
      </c>
      <c r="AF125" s="23">
        <v>10199</v>
      </c>
      <c r="AG125" s="22" t="s">
        <v>427</v>
      </c>
      <c r="AH125" s="22" t="s">
        <v>383</v>
      </c>
      <c r="AI125" s="19"/>
      <c r="AJ125" s="44"/>
      <c r="AK125" s="5" t="s">
        <v>47</v>
      </c>
    </row>
    <row r="126" s="4" customFormat="1" ht="203" customHeight="1" spans="1:37">
      <c r="A126" s="45">
        <v>168</v>
      </c>
      <c r="B126" s="23" t="s">
        <v>428</v>
      </c>
      <c r="C126" s="22" t="s">
        <v>429</v>
      </c>
      <c r="D126" s="23" t="s">
        <v>90</v>
      </c>
      <c r="E126" s="23" t="s">
        <v>168</v>
      </c>
      <c r="F126" s="21">
        <v>2023</v>
      </c>
      <c r="G126" s="20" t="s">
        <v>273</v>
      </c>
      <c r="H126" s="20" t="s">
        <v>274</v>
      </c>
      <c r="I126" s="21">
        <v>5228560</v>
      </c>
      <c r="J126" s="21">
        <v>50</v>
      </c>
      <c r="K126" s="49">
        <v>50</v>
      </c>
      <c r="L126" s="21"/>
      <c r="M126" s="21"/>
      <c r="N126" s="21"/>
      <c r="O126" s="21"/>
      <c r="P126" s="21"/>
      <c r="Q126" s="21"/>
      <c r="R126" s="21"/>
      <c r="S126" s="21"/>
      <c r="T126" s="21"/>
      <c r="U126" s="21"/>
      <c r="V126" s="21"/>
      <c r="W126" s="21"/>
      <c r="X126" s="21" t="s">
        <v>51</v>
      </c>
      <c r="Y126" s="20" t="s">
        <v>52</v>
      </c>
      <c r="Z126" s="20" t="s">
        <v>53</v>
      </c>
      <c r="AA126" s="20" t="s">
        <v>53</v>
      </c>
      <c r="AB126" s="20" t="s">
        <v>53</v>
      </c>
      <c r="AC126" s="20" t="s">
        <v>53</v>
      </c>
      <c r="AD126" s="21">
        <v>203</v>
      </c>
      <c r="AE126" s="21">
        <v>719</v>
      </c>
      <c r="AF126" s="23">
        <v>4418</v>
      </c>
      <c r="AG126" s="22" t="s">
        <v>430</v>
      </c>
      <c r="AH126" s="22" t="s">
        <v>431</v>
      </c>
      <c r="AI126" s="19"/>
      <c r="AJ126" s="44"/>
      <c r="AK126" s="5" t="s">
        <v>90</v>
      </c>
    </row>
    <row r="127" s="4" customFormat="1" ht="203" customHeight="1" spans="1:37">
      <c r="A127" s="45">
        <v>169</v>
      </c>
      <c r="B127" s="23" t="s">
        <v>432</v>
      </c>
      <c r="C127" s="22" t="s">
        <v>433</v>
      </c>
      <c r="D127" s="23" t="s">
        <v>90</v>
      </c>
      <c r="E127" s="23" t="s">
        <v>434</v>
      </c>
      <c r="F127" s="21">
        <v>2023</v>
      </c>
      <c r="G127" s="20" t="s">
        <v>273</v>
      </c>
      <c r="H127" s="20" t="s">
        <v>274</v>
      </c>
      <c r="I127" s="21">
        <v>5228560</v>
      </c>
      <c r="J127" s="21">
        <v>65</v>
      </c>
      <c r="K127" s="49">
        <v>65</v>
      </c>
      <c r="L127" s="21"/>
      <c r="M127" s="21"/>
      <c r="N127" s="21"/>
      <c r="O127" s="21"/>
      <c r="P127" s="21"/>
      <c r="Q127" s="21"/>
      <c r="R127" s="21"/>
      <c r="S127" s="21"/>
      <c r="T127" s="21"/>
      <c r="U127" s="21"/>
      <c r="V127" s="21"/>
      <c r="W127" s="21"/>
      <c r="X127" s="21" t="s">
        <v>51</v>
      </c>
      <c r="Y127" s="20" t="s">
        <v>52</v>
      </c>
      <c r="Z127" s="20" t="s">
        <v>53</v>
      </c>
      <c r="AA127" s="20" t="s">
        <v>53</v>
      </c>
      <c r="AB127" s="20" t="s">
        <v>53</v>
      </c>
      <c r="AC127" s="20" t="s">
        <v>53</v>
      </c>
      <c r="AD127" s="21">
        <v>125</v>
      </c>
      <c r="AE127" s="21">
        <v>444</v>
      </c>
      <c r="AF127" s="23">
        <v>2817</v>
      </c>
      <c r="AG127" s="22" t="s">
        <v>430</v>
      </c>
      <c r="AH127" s="22" t="s">
        <v>435</v>
      </c>
      <c r="AI127" s="19"/>
      <c r="AJ127" s="44"/>
      <c r="AK127" s="5" t="s">
        <v>90</v>
      </c>
    </row>
    <row r="128" s="4" customFormat="1" ht="196" customHeight="1" spans="1:37">
      <c r="A128" s="45">
        <v>171</v>
      </c>
      <c r="B128" s="23" t="s">
        <v>436</v>
      </c>
      <c r="C128" s="22" t="s">
        <v>437</v>
      </c>
      <c r="D128" s="23" t="s">
        <v>90</v>
      </c>
      <c r="E128" s="23" t="s">
        <v>438</v>
      </c>
      <c r="F128" s="21">
        <v>2023</v>
      </c>
      <c r="G128" s="20" t="s">
        <v>273</v>
      </c>
      <c r="H128" s="20" t="s">
        <v>274</v>
      </c>
      <c r="I128" s="21">
        <v>5228560</v>
      </c>
      <c r="J128" s="21">
        <v>90</v>
      </c>
      <c r="K128" s="49">
        <v>90</v>
      </c>
      <c r="L128" s="21"/>
      <c r="M128" s="21"/>
      <c r="N128" s="21"/>
      <c r="O128" s="21"/>
      <c r="P128" s="21"/>
      <c r="Q128" s="21"/>
      <c r="R128" s="21"/>
      <c r="S128" s="21"/>
      <c r="T128" s="21"/>
      <c r="U128" s="21"/>
      <c r="V128" s="21"/>
      <c r="W128" s="21"/>
      <c r="X128" s="21" t="s">
        <v>51</v>
      </c>
      <c r="Y128" s="20" t="s">
        <v>52</v>
      </c>
      <c r="Z128" s="20" t="s">
        <v>53</v>
      </c>
      <c r="AA128" s="20" t="s">
        <v>53</v>
      </c>
      <c r="AB128" s="20" t="s">
        <v>53</v>
      </c>
      <c r="AC128" s="20" t="s">
        <v>53</v>
      </c>
      <c r="AD128" s="21">
        <v>489</v>
      </c>
      <c r="AE128" s="21">
        <v>1970</v>
      </c>
      <c r="AF128" s="23">
        <v>10689</v>
      </c>
      <c r="AG128" s="22" t="s">
        <v>430</v>
      </c>
      <c r="AH128" s="22" t="s">
        <v>439</v>
      </c>
      <c r="AI128" s="19"/>
      <c r="AJ128" s="44"/>
      <c r="AK128" s="5" t="s">
        <v>90</v>
      </c>
    </row>
    <row r="129" s="4" customFormat="1" ht="127" customHeight="1" spans="1:37">
      <c r="A129" s="45">
        <v>174</v>
      </c>
      <c r="B129" s="23" t="s">
        <v>440</v>
      </c>
      <c r="C129" s="22" t="s">
        <v>441</v>
      </c>
      <c r="D129" s="23" t="s">
        <v>111</v>
      </c>
      <c r="E129" s="23" t="s">
        <v>442</v>
      </c>
      <c r="F129" s="21">
        <v>2023</v>
      </c>
      <c r="G129" s="20" t="s">
        <v>273</v>
      </c>
      <c r="H129" s="20" t="s">
        <v>274</v>
      </c>
      <c r="I129" s="21">
        <v>5228560</v>
      </c>
      <c r="J129" s="21">
        <v>66.3</v>
      </c>
      <c r="K129" s="49">
        <v>66.3</v>
      </c>
      <c r="L129" s="21"/>
      <c r="M129" s="21"/>
      <c r="N129" s="21"/>
      <c r="O129" s="21"/>
      <c r="P129" s="21"/>
      <c r="Q129" s="21"/>
      <c r="R129" s="21"/>
      <c r="S129" s="21"/>
      <c r="T129" s="21"/>
      <c r="U129" s="21"/>
      <c r="V129" s="21"/>
      <c r="W129" s="21"/>
      <c r="X129" s="21" t="s">
        <v>51</v>
      </c>
      <c r="Y129" s="20" t="s">
        <v>52</v>
      </c>
      <c r="Z129" s="20" t="s">
        <v>53</v>
      </c>
      <c r="AA129" s="20" t="s">
        <v>53</v>
      </c>
      <c r="AB129" s="20" t="s">
        <v>53</v>
      </c>
      <c r="AC129" s="20" t="s">
        <v>53</v>
      </c>
      <c r="AD129" s="21">
        <v>20</v>
      </c>
      <c r="AE129" s="21">
        <v>60</v>
      </c>
      <c r="AF129" s="23">
        <v>375</v>
      </c>
      <c r="AG129" s="22" t="s">
        <v>443</v>
      </c>
      <c r="AH129" s="22" t="s">
        <v>383</v>
      </c>
      <c r="AI129" s="19"/>
      <c r="AJ129" s="44"/>
      <c r="AK129" s="5" t="s">
        <v>111</v>
      </c>
    </row>
    <row r="130" s="4" customFormat="1" ht="117" customHeight="1" spans="1:37">
      <c r="A130" s="45">
        <v>175</v>
      </c>
      <c r="B130" s="23" t="s">
        <v>444</v>
      </c>
      <c r="C130" s="22" t="s">
        <v>445</v>
      </c>
      <c r="D130" s="23" t="s">
        <v>111</v>
      </c>
      <c r="E130" s="23" t="s">
        <v>446</v>
      </c>
      <c r="F130" s="21">
        <v>2023</v>
      </c>
      <c r="G130" s="20" t="s">
        <v>273</v>
      </c>
      <c r="H130" s="20" t="s">
        <v>274</v>
      </c>
      <c r="I130" s="21">
        <v>5228560</v>
      </c>
      <c r="J130" s="21">
        <v>45.2</v>
      </c>
      <c r="K130" s="49">
        <v>45.2</v>
      </c>
      <c r="L130" s="21"/>
      <c r="M130" s="21"/>
      <c r="N130" s="21"/>
      <c r="O130" s="21"/>
      <c r="P130" s="21"/>
      <c r="Q130" s="21"/>
      <c r="R130" s="21"/>
      <c r="S130" s="21"/>
      <c r="T130" s="21"/>
      <c r="U130" s="21"/>
      <c r="V130" s="21"/>
      <c r="W130" s="21"/>
      <c r="X130" s="21" t="s">
        <v>51</v>
      </c>
      <c r="Y130" s="20" t="s">
        <v>52</v>
      </c>
      <c r="Z130" s="20" t="s">
        <v>53</v>
      </c>
      <c r="AA130" s="20" t="s">
        <v>53</v>
      </c>
      <c r="AB130" s="20" t="s">
        <v>53</v>
      </c>
      <c r="AC130" s="20" t="s">
        <v>53</v>
      </c>
      <c r="AD130" s="21">
        <v>51</v>
      </c>
      <c r="AE130" s="21">
        <v>205</v>
      </c>
      <c r="AF130" s="23">
        <v>983</v>
      </c>
      <c r="AG130" s="22" t="s">
        <v>447</v>
      </c>
      <c r="AH130" s="22" t="s">
        <v>383</v>
      </c>
      <c r="AI130" s="19"/>
      <c r="AJ130" s="44"/>
      <c r="AK130" s="5" t="s">
        <v>111</v>
      </c>
    </row>
    <row r="131" s="4" customFormat="1" ht="133" customHeight="1" spans="1:37">
      <c r="A131" s="45">
        <v>176</v>
      </c>
      <c r="B131" s="23" t="s">
        <v>448</v>
      </c>
      <c r="C131" s="22" t="s">
        <v>449</v>
      </c>
      <c r="D131" s="23" t="s">
        <v>111</v>
      </c>
      <c r="E131" s="23" t="s">
        <v>112</v>
      </c>
      <c r="F131" s="21">
        <v>2023</v>
      </c>
      <c r="G131" s="20" t="s">
        <v>273</v>
      </c>
      <c r="H131" s="20" t="s">
        <v>274</v>
      </c>
      <c r="I131" s="21">
        <v>5228560</v>
      </c>
      <c r="J131" s="21">
        <v>36.9</v>
      </c>
      <c r="K131" s="49">
        <v>36.9</v>
      </c>
      <c r="L131" s="21"/>
      <c r="M131" s="21"/>
      <c r="N131" s="21"/>
      <c r="O131" s="21"/>
      <c r="P131" s="21"/>
      <c r="Q131" s="21"/>
      <c r="R131" s="21"/>
      <c r="S131" s="21"/>
      <c r="T131" s="21"/>
      <c r="U131" s="21"/>
      <c r="V131" s="21"/>
      <c r="W131" s="21"/>
      <c r="X131" s="21" t="s">
        <v>51</v>
      </c>
      <c r="Y131" s="20" t="s">
        <v>52</v>
      </c>
      <c r="Z131" s="20" t="s">
        <v>53</v>
      </c>
      <c r="AA131" s="20" t="s">
        <v>53</v>
      </c>
      <c r="AB131" s="20" t="s">
        <v>53</v>
      </c>
      <c r="AC131" s="20" t="s">
        <v>53</v>
      </c>
      <c r="AD131" s="21">
        <v>132</v>
      </c>
      <c r="AE131" s="21">
        <v>471</v>
      </c>
      <c r="AF131" s="23">
        <v>2751</v>
      </c>
      <c r="AG131" s="22" t="s">
        <v>450</v>
      </c>
      <c r="AH131" s="22" t="s">
        <v>383</v>
      </c>
      <c r="AI131" s="19"/>
      <c r="AJ131" s="44"/>
      <c r="AK131" s="5" t="s">
        <v>111</v>
      </c>
    </row>
    <row r="132" s="4" customFormat="1" ht="135" customHeight="1" spans="1:37">
      <c r="A132" s="45">
        <v>201</v>
      </c>
      <c r="B132" s="23" t="s">
        <v>451</v>
      </c>
      <c r="C132" s="58" t="s">
        <v>452</v>
      </c>
      <c r="D132" s="23" t="s">
        <v>126</v>
      </c>
      <c r="E132" s="23" t="s">
        <v>132</v>
      </c>
      <c r="F132" s="21">
        <v>2023</v>
      </c>
      <c r="G132" s="20" t="s">
        <v>273</v>
      </c>
      <c r="H132" s="20" t="s">
        <v>274</v>
      </c>
      <c r="I132" s="21">
        <v>5228560</v>
      </c>
      <c r="J132" s="21">
        <v>95</v>
      </c>
      <c r="K132" s="49">
        <v>95</v>
      </c>
      <c r="L132" s="21"/>
      <c r="M132" s="21"/>
      <c r="N132" s="21"/>
      <c r="O132" s="21"/>
      <c r="P132" s="21"/>
      <c r="Q132" s="21"/>
      <c r="R132" s="21"/>
      <c r="S132" s="21"/>
      <c r="T132" s="21"/>
      <c r="U132" s="21"/>
      <c r="V132" s="21"/>
      <c r="W132" s="21"/>
      <c r="X132" s="21" t="s">
        <v>51</v>
      </c>
      <c r="Y132" s="20" t="s">
        <v>52</v>
      </c>
      <c r="Z132" s="20" t="s">
        <v>53</v>
      </c>
      <c r="AA132" s="20" t="s">
        <v>53</v>
      </c>
      <c r="AB132" s="20" t="s">
        <v>53</v>
      </c>
      <c r="AC132" s="20" t="s">
        <v>53</v>
      </c>
      <c r="AD132" s="21">
        <v>128</v>
      </c>
      <c r="AE132" s="21">
        <v>471</v>
      </c>
      <c r="AF132" s="23">
        <v>983</v>
      </c>
      <c r="AG132" s="22" t="s">
        <v>453</v>
      </c>
      <c r="AH132" s="22" t="s">
        <v>454</v>
      </c>
      <c r="AI132" s="20"/>
      <c r="AJ132" s="44"/>
      <c r="AK132" s="20" t="s">
        <v>126</v>
      </c>
    </row>
    <row r="133" s="7" customFormat="1" ht="133" customHeight="1" spans="1:36">
      <c r="A133" s="45">
        <v>203</v>
      </c>
      <c r="B133" s="25" t="s">
        <v>455</v>
      </c>
      <c r="C133" s="62" t="s">
        <v>456</v>
      </c>
      <c r="D133" s="25" t="s">
        <v>153</v>
      </c>
      <c r="E133" s="63" t="s">
        <v>457</v>
      </c>
      <c r="F133" s="20">
        <v>2023</v>
      </c>
      <c r="G133" s="20" t="s">
        <v>49</v>
      </c>
      <c r="H133" s="20" t="s">
        <v>50</v>
      </c>
      <c r="I133" s="20">
        <v>5211224</v>
      </c>
      <c r="J133" s="25">
        <v>150</v>
      </c>
      <c r="K133" s="25">
        <v>150</v>
      </c>
      <c r="L133" s="25"/>
      <c r="M133" s="25"/>
      <c r="N133" s="25"/>
      <c r="O133" s="25"/>
      <c r="P133" s="25"/>
      <c r="Q133" s="25"/>
      <c r="R133" s="25"/>
      <c r="S133" s="25"/>
      <c r="T133" s="25"/>
      <c r="U133" s="25"/>
      <c r="V133" s="25"/>
      <c r="W133" s="20"/>
      <c r="X133" s="20" t="s">
        <v>51</v>
      </c>
      <c r="Y133" s="20" t="s">
        <v>52</v>
      </c>
      <c r="Z133" s="20" t="s">
        <v>53</v>
      </c>
      <c r="AA133" s="20" t="s">
        <v>53</v>
      </c>
      <c r="AB133" s="20" t="s">
        <v>53</v>
      </c>
      <c r="AC133" s="20" t="s">
        <v>53</v>
      </c>
      <c r="AD133" s="25">
        <v>1324</v>
      </c>
      <c r="AE133" s="25">
        <v>4165</v>
      </c>
      <c r="AF133" s="25">
        <v>42307</v>
      </c>
      <c r="AG133" s="24" t="s">
        <v>458</v>
      </c>
      <c r="AH133" s="24" t="s">
        <v>459</v>
      </c>
      <c r="AI133" s="39"/>
      <c r="AJ133" s="52"/>
    </row>
    <row r="134" s="7" customFormat="1" ht="135" spans="1:36">
      <c r="A134" s="45">
        <v>204</v>
      </c>
      <c r="B134" s="25" t="s">
        <v>460</v>
      </c>
      <c r="C134" s="62" t="s">
        <v>461</v>
      </c>
      <c r="D134" s="25" t="s">
        <v>153</v>
      </c>
      <c r="E134" s="25" t="s">
        <v>462</v>
      </c>
      <c r="F134" s="20">
        <v>2023</v>
      </c>
      <c r="G134" s="25" t="s">
        <v>463</v>
      </c>
      <c r="H134" s="25" t="s">
        <v>464</v>
      </c>
      <c r="I134" s="25">
        <v>5211334</v>
      </c>
      <c r="J134" s="25">
        <v>75</v>
      </c>
      <c r="K134" s="25">
        <v>75</v>
      </c>
      <c r="L134" s="25"/>
      <c r="M134" s="25"/>
      <c r="N134" s="25"/>
      <c r="O134" s="25"/>
      <c r="P134" s="25"/>
      <c r="Q134" s="25"/>
      <c r="R134" s="25"/>
      <c r="S134" s="25"/>
      <c r="T134" s="25"/>
      <c r="U134" s="25"/>
      <c r="V134" s="25"/>
      <c r="W134" s="20"/>
      <c r="X134" s="20" t="s">
        <v>51</v>
      </c>
      <c r="Y134" s="20" t="s">
        <v>52</v>
      </c>
      <c r="Z134" s="20" t="s">
        <v>53</v>
      </c>
      <c r="AA134" s="20" t="s">
        <v>53</v>
      </c>
      <c r="AB134" s="20" t="s">
        <v>53</v>
      </c>
      <c r="AC134" s="20" t="s">
        <v>53</v>
      </c>
      <c r="AD134" s="25">
        <v>1038</v>
      </c>
      <c r="AE134" s="25">
        <v>3875</v>
      </c>
      <c r="AF134" s="25">
        <v>41025</v>
      </c>
      <c r="AG134" s="24" t="s">
        <v>458</v>
      </c>
      <c r="AH134" s="24" t="s">
        <v>465</v>
      </c>
      <c r="AI134" s="39"/>
      <c r="AJ134" s="52"/>
    </row>
    <row r="135" s="4" customFormat="1" ht="129" customHeight="1" spans="1:36">
      <c r="A135" s="15" t="s">
        <v>466</v>
      </c>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4"/>
      <c r="AH135" s="24"/>
      <c r="AI135" s="20"/>
      <c r="AJ135" s="44"/>
    </row>
    <row r="136" s="4" customFormat="1" ht="129" customHeight="1" spans="1:36">
      <c r="A136" s="19" t="s">
        <v>467</v>
      </c>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4"/>
      <c r="AH136" s="24"/>
      <c r="AI136" s="20"/>
      <c r="AJ136" s="44"/>
    </row>
    <row r="137" s="4" customFormat="1" ht="129" customHeight="1" spans="1:36">
      <c r="A137" s="19" t="s">
        <v>468</v>
      </c>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4"/>
      <c r="AH137" s="24"/>
      <c r="AI137" s="20"/>
      <c r="AJ137" s="44"/>
    </row>
    <row r="138" s="4" customFormat="1" ht="129" customHeight="1" spans="1:36">
      <c r="A138" s="19" t="s">
        <v>469</v>
      </c>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4"/>
      <c r="AH138" s="24"/>
      <c r="AI138" s="20"/>
      <c r="AJ138" s="44"/>
    </row>
    <row r="139" s="4" customFormat="1" ht="129" customHeight="1" spans="1:36">
      <c r="A139" s="19" t="s">
        <v>470</v>
      </c>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4"/>
      <c r="AH139" s="24"/>
      <c r="AI139" s="20"/>
      <c r="AJ139" s="44"/>
    </row>
    <row r="140" s="4" customFormat="1" ht="129" customHeight="1" spans="1:36">
      <c r="A140" s="14" t="s">
        <v>471</v>
      </c>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4"/>
      <c r="AH140" s="24"/>
      <c r="AI140" s="20"/>
      <c r="AJ140" s="44"/>
    </row>
    <row r="141" s="8" customFormat="1" ht="161" customHeight="1" spans="1:36">
      <c r="A141" s="20">
        <v>205</v>
      </c>
      <c r="B141" s="20" t="s">
        <v>472</v>
      </c>
      <c r="C141" s="24" t="s">
        <v>473</v>
      </c>
      <c r="D141" s="20" t="s">
        <v>153</v>
      </c>
      <c r="E141" s="20" t="s">
        <v>307</v>
      </c>
      <c r="F141" s="20">
        <v>2023</v>
      </c>
      <c r="G141" s="20" t="s">
        <v>294</v>
      </c>
      <c r="H141" s="20" t="s">
        <v>295</v>
      </c>
      <c r="I141" s="20">
        <v>5211485</v>
      </c>
      <c r="J141" s="20">
        <v>300</v>
      </c>
      <c r="K141" s="20">
        <v>300</v>
      </c>
      <c r="L141" s="20"/>
      <c r="M141" s="20"/>
      <c r="N141" s="20"/>
      <c r="O141" s="20"/>
      <c r="P141" s="20"/>
      <c r="Q141" s="20"/>
      <c r="R141" s="20"/>
      <c r="S141" s="20"/>
      <c r="T141" s="20"/>
      <c r="U141" s="20"/>
      <c r="V141" s="20"/>
      <c r="W141" s="20"/>
      <c r="X141" s="20" t="s">
        <v>51</v>
      </c>
      <c r="Y141" s="20" t="s">
        <v>52</v>
      </c>
      <c r="Z141" s="20" t="s">
        <v>53</v>
      </c>
      <c r="AA141" s="20" t="s">
        <v>53</v>
      </c>
      <c r="AB141" s="20" t="s">
        <v>53</v>
      </c>
      <c r="AC141" s="20" t="s">
        <v>53</v>
      </c>
      <c r="AD141" s="20" t="s">
        <v>307</v>
      </c>
      <c r="AE141" s="20" t="s">
        <v>307</v>
      </c>
      <c r="AF141" s="20" t="s">
        <v>307</v>
      </c>
      <c r="AG141" s="24" t="s">
        <v>474</v>
      </c>
      <c r="AH141" s="24" t="s">
        <v>475</v>
      </c>
      <c r="AI141" s="20"/>
      <c r="AJ141" s="53"/>
    </row>
    <row r="142" spans="10:10">
      <c r="J142" s="11" t="s">
        <v>476</v>
      </c>
    </row>
  </sheetData>
  <mergeCells count="28">
    <mergeCell ref="A1:AH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K2:AK4"/>
    <mergeCell ref="AL2:AL4"/>
    <mergeCell ref="AD2:AE3"/>
  </mergeCells>
  <dataValidations count="1">
    <dataValidation type="list" allowBlank="1" showInputMessage="1" showErrorMessage="1" sqref="F1 X1 Y1:AC1 F54 F55 F56 F63 F64 F72 F74 F77 F78 F5:F7 F46:F49 F51:F52 F58:F59 F61:F62 F65:F67 F69:F70 F75:F76 F79:F85 F87:F90 F92:F94 F135:F140 F142:F1048576 X5:X7 X135:X140 X142:X1048576 Y5:AC7 Y142:AC1048576">
      <formula1>#REF!</formula1>
    </dataValidation>
  </dataValidations>
  <printOptions horizontalCentered="1"/>
  <pageMargins left="0.275" right="0.298611111111111" top="0.984027777777778" bottom="0.590277777777778" header="0.511805555555556" footer="0.511805555555556"/>
  <pageSetup paperSize="8" scale="46"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(9006)5416 60.1%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Like</cp:lastModifiedBy>
  <dcterms:created xsi:type="dcterms:W3CDTF">2019-07-20T09:28:00Z</dcterms:created>
  <cp:lastPrinted>2019-07-26T04:40:00Z</cp:lastPrinted>
  <dcterms:modified xsi:type="dcterms:W3CDTF">2022-11-17T05:34:16Z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DAAF4B4C6A0F4481BFB0582308357182</vt:lpwstr>
  </property>
  <property fmtid="{D5CDD505-2E9C-101B-9397-08002B2CF9AE}" pid="4" name="KSOReadingLayout">
    <vt:bool>true</vt:bool>
  </property>
</Properties>
</file>